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24675" windowHeight="11775"/>
  </bookViews>
  <sheets>
    <sheet name="PŘÍJMY" sheetId="1" r:id="rId1"/>
    <sheet name="VÝDAJE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36" i="2"/>
  <c r="D34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8" s="1"/>
  <c r="D34" i="1"/>
  <c r="D31"/>
</calcChain>
</file>

<file path=xl/sharedStrings.xml><?xml version="1.0" encoding="utf-8"?>
<sst xmlns="http://schemas.openxmlformats.org/spreadsheetml/2006/main" count="83" uniqueCount="78">
  <si>
    <t>PŘÍJMY</t>
  </si>
  <si>
    <t>§</t>
  </si>
  <si>
    <t>Pol.</t>
  </si>
  <si>
    <t>Text</t>
  </si>
  <si>
    <t>Částka</t>
  </si>
  <si>
    <t>Daň z příjmů fyz.osob ze závisl. činnosti</t>
  </si>
  <si>
    <t>Daň z příjmu fyzických osob OSVČ</t>
  </si>
  <si>
    <t>Daň z příjmů fyz. osob z kapitál.majetku</t>
  </si>
  <si>
    <t>Daň z příjmu právnických  osob</t>
  </si>
  <si>
    <t>DPH</t>
  </si>
  <si>
    <t>Poplatky za komunální odpad</t>
  </si>
  <si>
    <t>Poplatek ze psů</t>
  </si>
  <si>
    <t>Poplatek za užívání veřej. prostranství</t>
  </si>
  <si>
    <t>Správní poplatky</t>
  </si>
  <si>
    <t>Daň z nemovitostí</t>
  </si>
  <si>
    <t>Neinvestiční dotace ze st. rozpočtu</t>
  </si>
  <si>
    <t>Průzkum-naftové doly</t>
  </si>
  <si>
    <t>Sběr druhotných surovin (šrot)</t>
  </si>
  <si>
    <t>Příjmy z pronájmu - pitná voda</t>
  </si>
  <si>
    <t>Příjem z kanalizace</t>
  </si>
  <si>
    <t>Knihovna - poplatky čtenářů</t>
  </si>
  <si>
    <t>Poplatek - družina  ZŠ</t>
  </si>
  <si>
    <t>Pronájem byt</t>
  </si>
  <si>
    <t xml:space="preserve">Pronájem nebytových </t>
  </si>
  <si>
    <t>Příspěvek na veřejné osvětlení hřiště</t>
  </si>
  <si>
    <t>Příjmy z pronájmu pozemků</t>
  </si>
  <si>
    <t>Příjmy z prodeje pytlů na odpad</t>
  </si>
  <si>
    <t>Uložení odpadu</t>
  </si>
  <si>
    <t>EKO-KOM</t>
  </si>
  <si>
    <t>Příjmy z poskytování služeb</t>
  </si>
  <si>
    <t>Úroky z účtů</t>
  </si>
  <si>
    <t>Příjmy z dividend</t>
  </si>
  <si>
    <t>CELKEM</t>
  </si>
  <si>
    <t>Financování z rezerv let minulých</t>
  </si>
  <si>
    <t xml:space="preserve">CELKEM </t>
  </si>
  <si>
    <t>Schváleno ZO dne:</t>
  </si>
  <si>
    <t xml:space="preserve">Vyvěšeno: </t>
  </si>
  <si>
    <t>Sňato:</t>
  </si>
  <si>
    <t xml:space="preserve">
starosta obce</t>
  </si>
  <si>
    <t>Podle § 11 odst. 3 zákona č. 250/2000 Sb. mohou občané příslušného územního samosprávního</t>
  </si>
  <si>
    <t>celku uplatnit připomínky k návrhu rozpočtu buď písemně do 17.12.2010, nebo ústně na zasedání</t>
  </si>
  <si>
    <t>zastupitelstva konané v prosinci 2010.</t>
  </si>
  <si>
    <t>VÝDAJE</t>
  </si>
  <si>
    <t>částka</t>
  </si>
  <si>
    <t>Zemědělství</t>
  </si>
  <si>
    <t>Cestovní ruch</t>
  </si>
  <si>
    <t>Chodníky a místní komunikace</t>
  </si>
  <si>
    <t>Porovoz silniční veřejné dopravy</t>
  </si>
  <si>
    <t>Pitná voda</t>
  </si>
  <si>
    <t>Odvádění a čištění odpadních vod</t>
  </si>
  <si>
    <t>Předškolní zařízení</t>
  </si>
  <si>
    <t>Základní školy</t>
  </si>
  <si>
    <t>Knihovna</t>
  </si>
  <si>
    <t xml:space="preserve">Záležitosti kultury </t>
  </si>
  <si>
    <t>Kaplička</t>
  </si>
  <si>
    <t>Veřejný rozhlas</t>
  </si>
  <si>
    <t>Vydávání zpravodaje</t>
  </si>
  <si>
    <t>Záležitosti kultury-jubilanti,výročí</t>
  </si>
  <si>
    <t>Tělovýchovná činnost</t>
  </si>
  <si>
    <t>Využití volného času dětí a mládeže</t>
  </si>
  <si>
    <t>Veřejné osvětlení</t>
  </si>
  <si>
    <t>Pohřebnictví</t>
  </si>
  <si>
    <t>Územní plánování</t>
  </si>
  <si>
    <t>Komunální služby a územní rozvoj</t>
  </si>
  <si>
    <t>Sběr a svoz nebezpečných odpadů</t>
  </si>
  <si>
    <t>Sběr a svoz komunálních odpadů</t>
  </si>
  <si>
    <t>využívání a zneškodňování komun.odpadů</t>
  </si>
  <si>
    <t>Péče o vzhled obce a veřejnou zeleň</t>
  </si>
  <si>
    <t>Požární ochrana</t>
  </si>
  <si>
    <t>Místní zastupitelské orgány</t>
  </si>
  <si>
    <t>Vnitřní správa</t>
  </si>
  <si>
    <t>bankovní popl.</t>
  </si>
  <si>
    <t>Pojištění</t>
  </si>
  <si>
    <t>Finanční vypořádání min.let</t>
  </si>
  <si>
    <t>Ostatní neinv.dotace - Region Cezava</t>
  </si>
  <si>
    <t>Nespecifikované rezervy</t>
  </si>
  <si>
    <t>Uhrazené splátky půjčky SFŽP</t>
  </si>
  <si>
    <t>ROZPOČET na rok 2011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</si>
</sst>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_ ;[Red]\-#,##0\ "/>
  </numFmts>
  <fonts count="15"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3" fillId="3" borderId="1" xfId="0" applyFont="1" applyFill="1" applyBorder="1"/>
    <xf numFmtId="0" fontId="0" fillId="3" borderId="2" xfId="0" applyFill="1" applyBorder="1"/>
    <xf numFmtId="0" fontId="1" fillId="3" borderId="2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164" fontId="5" fillId="0" borderId="10" xfId="0" applyNumberFormat="1" applyFont="1" applyFill="1" applyBorder="1"/>
    <xf numFmtId="3" fontId="6" fillId="0" borderId="0" xfId="0" applyNumberFormat="1" applyFont="1" applyFill="1" applyBorder="1"/>
    <xf numFmtId="0" fontId="7" fillId="0" borderId="0" xfId="0" applyFont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164" fontId="5" fillId="0" borderId="14" xfId="0" applyNumberFormat="1" applyFont="1" applyFill="1" applyBorder="1"/>
    <xf numFmtId="0" fontId="5" fillId="0" borderId="0" xfId="0" applyFont="1" applyBorder="1"/>
    <xf numFmtId="1" fontId="7" fillId="0" borderId="0" xfId="0" applyNumberFormat="1" applyFont="1"/>
    <xf numFmtId="165" fontId="0" fillId="0" borderId="0" xfId="0" applyNumberFormat="1"/>
    <xf numFmtId="0" fontId="5" fillId="0" borderId="15" xfId="0" applyFont="1" applyFill="1" applyBorder="1"/>
    <xf numFmtId="0" fontId="5" fillId="0" borderId="16" xfId="0" applyFont="1" applyFill="1" applyBorder="1"/>
    <xf numFmtId="164" fontId="5" fillId="4" borderId="14" xfId="0" applyNumberFormat="1" applyFont="1" applyFill="1" applyBorder="1"/>
    <xf numFmtId="0" fontId="5" fillId="0" borderId="17" xfId="0" applyFont="1" applyBorder="1"/>
    <xf numFmtId="3" fontId="0" fillId="0" borderId="0" xfId="0" applyNumberFormat="1"/>
    <xf numFmtId="3" fontId="7" fillId="0" borderId="0" xfId="0" applyNumberFormat="1" applyFont="1" applyFill="1" applyBorder="1"/>
    <xf numFmtId="0" fontId="5" fillId="0" borderId="18" xfId="0" applyFont="1" applyBorder="1"/>
    <xf numFmtId="0" fontId="5" fillId="0" borderId="15" xfId="0" applyFont="1" applyBorder="1"/>
    <xf numFmtId="0" fontId="5" fillId="0" borderId="16" xfId="0" applyFont="1" applyBorder="1"/>
    <xf numFmtId="164" fontId="5" fillId="0" borderId="19" xfId="0" applyNumberFormat="1" applyFont="1" applyBorder="1"/>
    <xf numFmtId="3" fontId="0" fillId="0" borderId="0" xfId="0" applyNumberFormat="1" applyBorder="1"/>
    <xf numFmtId="0" fontId="3" fillId="5" borderId="20" xfId="0" applyFont="1" applyFill="1" applyBorder="1"/>
    <xf numFmtId="0" fontId="3" fillId="5" borderId="21" xfId="0" applyFont="1" applyFill="1" applyBorder="1"/>
    <xf numFmtId="0" fontId="8" fillId="5" borderId="21" xfId="0" applyFont="1" applyFill="1" applyBorder="1"/>
    <xf numFmtId="164" fontId="8" fillId="5" borderId="22" xfId="0" applyNumberFormat="1" applyFont="1" applyFill="1" applyBorder="1"/>
    <xf numFmtId="3" fontId="4" fillId="0" borderId="0" xfId="0" applyNumberFormat="1" applyFont="1" applyFill="1" applyBorder="1"/>
    <xf numFmtId="0" fontId="5" fillId="6" borderId="11" xfId="0" applyFont="1" applyFill="1" applyBorder="1"/>
    <xf numFmtId="0" fontId="5" fillId="6" borderId="12" xfId="0" applyFont="1" applyFill="1" applyBorder="1"/>
    <xf numFmtId="164" fontId="5" fillId="6" borderId="14" xfId="0" applyNumberFormat="1" applyFont="1" applyFill="1" applyBorder="1"/>
    <xf numFmtId="3" fontId="0" fillId="0" borderId="0" xfId="0" applyNumberFormat="1" applyFill="1" applyBorder="1"/>
    <xf numFmtId="0" fontId="5" fillId="0" borderId="18" xfId="0" applyFont="1" applyFill="1" applyBorder="1"/>
    <xf numFmtId="164" fontId="5" fillId="0" borderId="19" xfId="0" applyNumberFormat="1" applyFont="1" applyFill="1" applyBorder="1"/>
    <xf numFmtId="0" fontId="0" fillId="7" borderId="1" xfId="0" applyFill="1" applyBorder="1"/>
    <xf numFmtId="0" fontId="0" fillId="7" borderId="2" xfId="0" applyFill="1" applyBorder="1"/>
    <xf numFmtId="0" fontId="1" fillId="7" borderId="2" xfId="0" applyFont="1" applyFill="1" applyBorder="1"/>
    <xf numFmtId="164" fontId="1" fillId="7" borderId="23" xfId="0" applyNumberFormat="1" applyFont="1" applyFill="1" applyBorder="1"/>
    <xf numFmtId="0" fontId="9" fillId="0" borderId="0" xfId="0" applyFont="1"/>
    <xf numFmtId="164" fontId="0" fillId="0" borderId="0" xfId="0" applyNumberFormat="1"/>
    <xf numFmtId="3" fontId="0" fillId="0" borderId="0" xfId="0" applyNumberFormat="1" applyFill="1"/>
    <xf numFmtId="14" fontId="0" fillId="0" borderId="0" xfId="0" applyNumberFormat="1" applyAlignment="1">
      <alignment horizontal="left"/>
    </xf>
    <xf numFmtId="164" fontId="0" fillId="0" borderId="24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1" fillId="0" borderId="0" xfId="0" applyFont="1"/>
    <xf numFmtId="0" fontId="11" fillId="3" borderId="1" xfId="0" applyFont="1" applyFill="1" applyBorder="1"/>
    <xf numFmtId="0" fontId="11" fillId="3" borderId="2" xfId="0" applyFont="1" applyFill="1" applyBorder="1"/>
    <xf numFmtId="0" fontId="12" fillId="3" borderId="2" xfId="0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8" borderId="25" xfId="0" applyFont="1" applyFill="1" applyBorder="1" applyAlignment="1">
      <alignment horizontal="center"/>
    </xf>
    <xf numFmtId="164" fontId="11" fillId="8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164" fontId="11" fillId="0" borderId="28" xfId="0" applyNumberFormat="1" applyFont="1" applyBorder="1"/>
    <xf numFmtId="0" fontId="11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164" fontId="11" fillId="0" borderId="29" xfId="0" applyNumberFormat="1" applyFont="1" applyBorder="1"/>
    <xf numFmtId="0" fontId="11" fillId="0" borderId="17" xfId="0" applyFont="1" applyBorder="1"/>
    <xf numFmtId="0" fontId="11" fillId="0" borderId="11" xfId="0" applyFont="1" applyBorder="1"/>
    <xf numFmtId="0" fontId="11" fillId="0" borderId="13" xfId="0" applyFont="1" applyBorder="1"/>
    <xf numFmtId="0" fontId="11" fillId="0" borderId="17" xfId="0" applyFont="1" applyFill="1" applyBorder="1"/>
    <xf numFmtId="0" fontId="11" fillId="0" borderId="11" xfId="0" applyFont="1" applyFill="1" applyBorder="1"/>
    <xf numFmtId="0" fontId="11" fillId="0" borderId="13" xfId="0" applyFont="1" applyFill="1" applyBorder="1"/>
    <xf numFmtId="0" fontId="11" fillId="4" borderId="17" xfId="0" applyFont="1" applyFill="1" applyBorder="1"/>
    <xf numFmtId="0" fontId="11" fillId="4" borderId="11" xfId="0" applyFont="1" applyFill="1" applyBorder="1"/>
    <xf numFmtId="0" fontId="11" fillId="4" borderId="13" xfId="0" applyFont="1" applyFill="1" applyBorder="1"/>
    <xf numFmtId="0" fontId="14" fillId="0" borderId="11" xfId="0" applyFont="1" applyBorder="1"/>
    <xf numFmtId="0" fontId="14" fillId="0" borderId="13" xfId="0" applyFont="1" applyBorder="1"/>
    <xf numFmtId="0" fontId="5" fillId="0" borderId="17" xfId="0" applyFont="1" applyFill="1" applyBorder="1"/>
    <xf numFmtId="0" fontId="5" fillId="0" borderId="11" xfId="0" applyFont="1" applyFill="1" applyBorder="1"/>
    <xf numFmtId="0" fontId="5" fillId="0" borderId="13" xfId="0" applyFont="1" applyFill="1" applyBorder="1"/>
    <xf numFmtId="0" fontId="11" fillId="0" borderId="30" xfId="0" applyFont="1" applyFill="1" applyBorder="1"/>
    <xf numFmtId="0" fontId="5" fillId="0" borderId="31" xfId="0" applyFont="1" applyFill="1" applyBorder="1"/>
    <xf numFmtId="0" fontId="5" fillId="0" borderId="24" xfId="0" applyFont="1" applyFill="1" applyBorder="1"/>
    <xf numFmtId="164" fontId="11" fillId="0" borderId="32" xfId="0" applyNumberFormat="1" applyFont="1" applyBorder="1"/>
    <xf numFmtId="0" fontId="1" fillId="9" borderId="1" xfId="0" applyFont="1" applyFill="1" applyBorder="1"/>
    <xf numFmtId="0" fontId="1" fillId="9" borderId="2" xfId="0" applyFont="1" applyFill="1" applyBorder="1"/>
    <xf numFmtId="164" fontId="10" fillId="9" borderId="23" xfId="0" applyNumberFormat="1" applyFont="1" applyFill="1" applyBorder="1"/>
    <xf numFmtId="0" fontId="10" fillId="0" borderId="0" xfId="0" applyFont="1"/>
    <xf numFmtId="164" fontId="11" fillId="0" borderId="0" xfId="0" applyNumberFormat="1" applyFont="1"/>
    <xf numFmtId="0" fontId="11" fillId="0" borderId="0" xfId="0" applyFont="1" applyBorder="1"/>
    <xf numFmtId="164" fontId="11" fillId="0" borderId="0" xfId="0" applyNumberFormat="1" applyFont="1" applyBorder="1"/>
    <xf numFmtId="3" fontId="12" fillId="0" borderId="0" xfId="0" applyNumberFormat="1" applyFont="1" applyFill="1" applyBorder="1"/>
    <xf numFmtId="3" fontId="1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acovn&#237;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zkráceno"/>
      <sheetName val="čistý"/>
    </sheetNames>
    <sheetDataSet>
      <sheetData sheetId="0" refreshError="1"/>
      <sheetData sheetId="1">
        <row r="6">
          <cell r="H6">
            <v>100000</v>
          </cell>
        </row>
        <row r="9">
          <cell r="H9">
            <v>3600</v>
          </cell>
        </row>
        <row r="15">
          <cell r="H15">
            <v>200000</v>
          </cell>
        </row>
        <row r="19">
          <cell r="H19">
            <v>16200</v>
          </cell>
        </row>
        <row r="35">
          <cell r="H35">
            <v>120100</v>
          </cell>
        </row>
        <row r="45">
          <cell r="H45">
            <v>300000</v>
          </cell>
        </row>
        <row r="52">
          <cell r="H52">
            <v>14000</v>
          </cell>
        </row>
        <row r="56">
          <cell r="H56">
            <v>300000</v>
          </cell>
        </row>
        <row r="68">
          <cell r="H68">
            <v>39000</v>
          </cell>
        </row>
        <row r="74">
          <cell r="H74">
            <v>3000</v>
          </cell>
        </row>
        <row r="78">
          <cell r="H78">
            <v>3500</v>
          </cell>
        </row>
        <row r="83">
          <cell r="H83">
            <v>4400</v>
          </cell>
        </row>
        <row r="86">
          <cell r="H86">
            <v>5000</v>
          </cell>
        </row>
        <row r="102">
          <cell r="H102">
            <v>19000</v>
          </cell>
        </row>
        <row r="107">
          <cell r="H107">
            <v>15000</v>
          </cell>
        </row>
        <row r="115">
          <cell r="H115">
            <v>13000</v>
          </cell>
        </row>
        <row r="121">
          <cell r="H121">
            <v>70000</v>
          </cell>
        </row>
        <row r="125">
          <cell r="H125">
            <v>2400</v>
          </cell>
        </row>
        <row r="132">
          <cell r="H132">
            <v>300000</v>
          </cell>
        </row>
        <row r="149">
          <cell r="H149">
            <v>500200</v>
          </cell>
        </row>
        <row r="152">
          <cell r="H152">
            <v>19000</v>
          </cell>
        </row>
        <row r="156">
          <cell r="H156">
            <v>166400</v>
          </cell>
        </row>
        <row r="160">
          <cell r="H160">
            <v>83000</v>
          </cell>
        </row>
        <row r="173">
          <cell r="H173">
            <v>178000</v>
          </cell>
        </row>
        <row r="195">
          <cell r="H195">
            <v>100000</v>
          </cell>
        </row>
        <row r="204">
          <cell r="H204">
            <v>365000</v>
          </cell>
        </row>
        <row r="229">
          <cell r="H229">
            <v>532000</v>
          </cell>
        </row>
        <row r="232">
          <cell r="H232">
            <v>8000</v>
          </cell>
        </row>
        <row r="235">
          <cell r="H235">
            <v>17100</v>
          </cell>
        </row>
        <row r="240">
          <cell r="H240">
            <v>3900</v>
          </cell>
        </row>
        <row r="244">
          <cell r="H244">
            <v>352000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topLeftCell="A17" workbookViewId="0">
      <selection sqref="A1:D1"/>
    </sheetView>
  </sheetViews>
  <sheetFormatPr defaultRowHeight="15"/>
  <cols>
    <col min="1" max="2" width="7.7109375" customWidth="1"/>
    <col min="3" max="3" width="46.85546875" customWidth="1"/>
    <col min="4" max="4" width="22.7109375" style="53" customWidth="1"/>
    <col min="5" max="5" width="16.5703125" style="30" customWidth="1"/>
    <col min="10" max="10" width="15.5703125" customWidth="1"/>
    <col min="11" max="11" width="12.42578125" customWidth="1"/>
    <col min="12" max="12" width="11.85546875" customWidth="1"/>
  </cols>
  <sheetData>
    <row r="1" spans="1:16" ht="41.25" customHeight="1" thickBot="1">
      <c r="A1" s="1" t="s">
        <v>77</v>
      </c>
      <c r="B1" s="2"/>
      <c r="C1" s="2"/>
      <c r="D1" s="3"/>
      <c r="E1" s="4"/>
    </row>
    <row r="2" spans="1:16" ht="33" customHeight="1" thickBot="1">
      <c r="A2" s="5"/>
      <c r="B2" s="6"/>
      <c r="C2" s="7" t="s">
        <v>0</v>
      </c>
      <c r="D2" s="8"/>
      <c r="E2" s="4"/>
    </row>
    <row r="3" spans="1:16" ht="30.75" customHeight="1" thickBot="1">
      <c r="A3" s="9" t="s">
        <v>1</v>
      </c>
      <c r="B3" s="10" t="s">
        <v>2</v>
      </c>
      <c r="C3" s="11" t="s">
        <v>3</v>
      </c>
      <c r="D3" s="12" t="s">
        <v>4</v>
      </c>
      <c r="E3" s="4"/>
    </row>
    <row r="4" spans="1:16" ht="28.5" customHeight="1">
      <c r="A4" s="13"/>
      <c r="B4" s="14">
        <v>1111</v>
      </c>
      <c r="C4" s="15" t="s">
        <v>5</v>
      </c>
      <c r="D4" s="16">
        <v>450000</v>
      </c>
      <c r="E4" s="17"/>
      <c r="H4" s="18"/>
      <c r="I4" s="18"/>
      <c r="J4" s="18"/>
      <c r="K4" s="18"/>
      <c r="L4" s="18"/>
      <c r="M4" s="18"/>
      <c r="N4" s="18"/>
      <c r="O4" s="18"/>
      <c r="P4" s="18"/>
    </row>
    <row r="5" spans="1:16" ht="28.5" customHeight="1">
      <c r="A5" s="19"/>
      <c r="B5" s="20">
        <v>1112</v>
      </c>
      <c r="C5" s="21" t="s">
        <v>6</v>
      </c>
      <c r="D5" s="22">
        <v>40000</v>
      </c>
      <c r="E5" s="17"/>
      <c r="H5" s="18"/>
      <c r="I5" s="18"/>
      <c r="J5" s="18"/>
      <c r="K5" s="18"/>
      <c r="L5" s="18"/>
      <c r="M5" s="18"/>
      <c r="N5" s="18"/>
      <c r="O5" s="18"/>
      <c r="P5" s="18"/>
    </row>
    <row r="6" spans="1:16" ht="28.5" customHeight="1">
      <c r="A6" s="19"/>
      <c r="B6" s="20">
        <v>1113</v>
      </c>
      <c r="C6" s="23" t="s">
        <v>7</v>
      </c>
      <c r="D6" s="22">
        <v>40000</v>
      </c>
      <c r="E6" s="17"/>
      <c r="H6" s="18"/>
      <c r="I6" s="18"/>
      <c r="J6" s="24"/>
      <c r="K6" s="18"/>
      <c r="L6" s="18"/>
      <c r="M6" s="18"/>
      <c r="N6" s="18"/>
      <c r="O6" s="18"/>
      <c r="P6" s="18"/>
    </row>
    <row r="7" spans="1:16" ht="28.5" customHeight="1">
      <c r="A7" s="19"/>
      <c r="B7" s="20">
        <v>1121</v>
      </c>
      <c r="C7" s="21" t="s">
        <v>8</v>
      </c>
      <c r="D7" s="22">
        <v>550000</v>
      </c>
      <c r="E7" s="17"/>
      <c r="H7" s="18"/>
      <c r="I7" s="18"/>
      <c r="J7" s="24"/>
      <c r="K7" s="18"/>
      <c r="L7" s="18"/>
      <c r="M7" s="18"/>
      <c r="N7" s="18"/>
      <c r="O7" s="18"/>
      <c r="P7" s="18"/>
    </row>
    <row r="8" spans="1:16" ht="28.5" customHeight="1">
      <c r="A8" s="19"/>
      <c r="B8" s="20">
        <v>1211</v>
      </c>
      <c r="C8" s="21" t="s">
        <v>9</v>
      </c>
      <c r="D8" s="22">
        <v>1100000</v>
      </c>
      <c r="E8" s="17"/>
      <c r="H8" s="18"/>
      <c r="I8" s="18"/>
      <c r="J8" s="24"/>
      <c r="K8" s="18"/>
      <c r="L8" s="18"/>
      <c r="M8" s="18"/>
      <c r="N8" s="18"/>
      <c r="O8" s="18"/>
      <c r="P8" s="18"/>
    </row>
    <row r="9" spans="1:16" ht="28.5" customHeight="1">
      <c r="A9" s="19"/>
      <c r="B9" s="20">
        <v>1337</v>
      </c>
      <c r="C9" s="21" t="s">
        <v>10</v>
      </c>
      <c r="D9" s="22">
        <v>145000</v>
      </c>
      <c r="E9" s="17"/>
      <c r="H9" s="18"/>
      <c r="I9" s="18"/>
      <c r="J9" s="24"/>
      <c r="K9" s="18"/>
      <c r="L9" s="18"/>
      <c r="M9" s="18"/>
      <c r="N9" s="18"/>
      <c r="O9" s="18"/>
      <c r="P9" s="18"/>
    </row>
    <row r="10" spans="1:16" ht="28.5" customHeight="1">
      <c r="A10" s="19"/>
      <c r="B10" s="20">
        <v>1341</v>
      </c>
      <c r="C10" s="21" t="s">
        <v>11</v>
      </c>
      <c r="D10" s="22">
        <v>9000</v>
      </c>
      <c r="E10" s="17"/>
      <c r="F10" s="25"/>
      <c r="H10" s="18"/>
      <c r="I10" s="18"/>
      <c r="J10" s="24"/>
      <c r="K10" s="18"/>
      <c r="L10" s="18"/>
      <c r="M10" s="18"/>
      <c r="N10" s="18"/>
      <c r="O10" s="18"/>
      <c r="P10" s="18"/>
    </row>
    <row r="11" spans="1:16" ht="28.5" customHeight="1">
      <c r="A11" s="19"/>
      <c r="B11" s="20">
        <v>1343</v>
      </c>
      <c r="C11" s="21" t="s">
        <v>12</v>
      </c>
      <c r="D11" s="22">
        <v>2000</v>
      </c>
      <c r="E11" s="17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28.5" customHeight="1">
      <c r="A12" s="19"/>
      <c r="B12" s="26">
        <v>1361</v>
      </c>
      <c r="C12" s="27" t="s">
        <v>13</v>
      </c>
      <c r="D12" s="22">
        <v>3500</v>
      </c>
      <c r="E12" s="17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28.5" customHeight="1">
      <c r="A13" s="19"/>
      <c r="B13" s="20">
        <v>1511</v>
      </c>
      <c r="C13" s="21" t="s">
        <v>14</v>
      </c>
      <c r="D13" s="22">
        <v>300000</v>
      </c>
      <c r="E13" s="17"/>
    </row>
    <row r="14" spans="1:16" ht="28.5" customHeight="1">
      <c r="A14" s="19"/>
      <c r="B14" s="20">
        <v>4112</v>
      </c>
      <c r="C14" s="21" t="s">
        <v>15</v>
      </c>
      <c r="D14" s="22">
        <v>63900</v>
      </c>
      <c r="E14" s="17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28.5" customHeight="1">
      <c r="A15" s="19">
        <v>2119</v>
      </c>
      <c r="B15" s="20">
        <v>2343</v>
      </c>
      <c r="C15" s="21" t="s">
        <v>16</v>
      </c>
      <c r="D15" s="22">
        <v>20000</v>
      </c>
      <c r="E15" s="17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28.5" customHeight="1">
      <c r="A16" s="19">
        <v>2122</v>
      </c>
      <c r="B16" s="20">
        <v>2310</v>
      </c>
      <c r="C16" s="21" t="s">
        <v>17</v>
      </c>
      <c r="D16" s="22">
        <v>2000</v>
      </c>
      <c r="E16" s="17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28.5" customHeight="1">
      <c r="A17" s="19">
        <v>2310</v>
      </c>
      <c r="B17" s="20">
        <v>2132</v>
      </c>
      <c r="C17" s="21" t="s">
        <v>18</v>
      </c>
      <c r="D17" s="22">
        <v>11000</v>
      </c>
      <c r="E17" s="17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8.5" customHeight="1">
      <c r="A18" s="19">
        <v>2321</v>
      </c>
      <c r="B18" s="20">
        <v>2324</v>
      </c>
      <c r="C18" s="21" t="s">
        <v>19</v>
      </c>
      <c r="D18" s="22">
        <v>0</v>
      </c>
      <c r="E18" s="17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28.5" customHeight="1">
      <c r="A19" s="19">
        <v>3314</v>
      </c>
      <c r="B19" s="20">
        <v>2111</v>
      </c>
      <c r="C19" s="21" t="s">
        <v>20</v>
      </c>
      <c r="D19" s="22">
        <v>700</v>
      </c>
      <c r="E19" s="17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28.5" customHeight="1">
      <c r="A20" s="19">
        <v>3143</v>
      </c>
      <c r="B20" s="20">
        <v>2111</v>
      </c>
      <c r="C20" s="21" t="s">
        <v>21</v>
      </c>
      <c r="D20" s="22"/>
      <c r="E20" s="17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8.5" customHeight="1">
      <c r="A21" s="19">
        <v>3612</v>
      </c>
      <c r="B21" s="20">
        <v>2132</v>
      </c>
      <c r="C21" s="21" t="s">
        <v>22</v>
      </c>
      <c r="D21" s="28">
        <v>37400</v>
      </c>
      <c r="E21" s="17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28.5" customHeight="1">
      <c r="A22" s="19">
        <v>3613</v>
      </c>
      <c r="B22" s="20">
        <v>2132</v>
      </c>
      <c r="C22" s="21" t="s">
        <v>23</v>
      </c>
      <c r="D22" s="28">
        <v>3600</v>
      </c>
      <c r="E22" s="17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28.5" customHeight="1">
      <c r="A23" s="29">
        <v>3631</v>
      </c>
      <c r="B23" s="21">
        <v>2324</v>
      </c>
      <c r="C23" s="21" t="s">
        <v>24</v>
      </c>
      <c r="D23" s="28">
        <v>10000</v>
      </c>
      <c r="E23" s="17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28.5" customHeight="1">
      <c r="A24" s="19">
        <v>3639</v>
      </c>
      <c r="B24" s="20">
        <v>2131</v>
      </c>
      <c r="C24" s="21" t="s">
        <v>25</v>
      </c>
      <c r="D24" s="22">
        <v>20000</v>
      </c>
      <c r="E24" s="17"/>
      <c r="F24" s="30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28.5" customHeight="1">
      <c r="A25" s="19">
        <v>3722</v>
      </c>
      <c r="B25" s="20">
        <v>2112</v>
      </c>
      <c r="C25" s="21" t="s">
        <v>26</v>
      </c>
      <c r="D25" s="22">
        <v>200</v>
      </c>
      <c r="E25" s="17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8.5" customHeight="1">
      <c r="A26" s="29">
        <v>3722</v>
      </c>
      <c r="B26" s="21">
        <v>2324</v>
      </c>
      <c r="C26" s="21" t="s">
        <v>27</v>
      </c>
      <c r="D26" s="22">
        <v>1000</v>
      </c>
      <c r="E26" s="31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8.5" customHeight="1">
      <c r="A27" s="19">
        <v>3725</v>
      </c>
      <c r="B27" s="20">
        <v>2324</v>
      </c>
      <c r="C27" s="21" t="s">
        <v>28</v>
      </c>
      <c r="D27" s="22">
        <v>6000</v>
      </c>
      <c r="E27" s="31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28.5" customHeight="1">
      <c r="A28" s="19">
        <v>6171</v>
      </c>
      <c r="B28" s="20">
        <v>2111</v>
      </c>
      <c r="C28" s="21" t="s">
        <v>29</v>
      </c>
      <c r="D28" s="22">
        <v>300</v>
      </c>
      <c r="E28" s="17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28.5" customHeight="1">
      <c r="A29" s="19">
        <v>6310</v>
      </c>
      <c r="B29" s="20">
        <v>2141</v>
      </c>
      <c r="C29" s="21" t="s">
        <v>30</v>
      </c>
      <c r="D29" s="22">
        <v>35000</v>
      </c>
      <c r="E29" s="17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28.5" customHeight="1" thickBot="1">
      <c r="A30" s="32">
        <v>6310</v>
      </c>
      <c r="B30" s="33">
        <v>2142</v>
      </c>
      <c r="C30" s="34" t="s">
        <v>31</v>
      </c>
      <c r="D30" s="35">
        <v>10000</v>
      </c>
      <c r="E30" s="36"/>
    </row>
    <row r="31" spans="1:16" ht="28.5" customHeight="1" thickTop="1" thickBot="1">
      <c r="A31" s="37"/>
      <c r="B31" s="38"/>
      <c r="C31" s="39" t="s">
        <v>32</v>
      </c>
      <c r="D31" s="40">
        <f>SUM(D4:D30)</f>
        <v>2860600</v>
      </c>
      <c r="E31" s="41"/>
    </row>
    <row r="32" spans="1:16" ht="28.5" customHeight="1" thickTop="1">
      <c r="A32" s="42"/>
      <c r="B32" s="43">
        <v>8115</v>
      </c>
      <c r="C32" s="43" t="s">
        <v>33</v>
      </c>
      <c r="D32" s="44">
        <v>1500000</v>
      </c>
      <c r="E32" s="45"/>
    </row>
    <row r="33" spans="1:5" ht="28.5" customHeight="1" thickBot="1">
      <c r="A33" s="46"/>
      <c r="B33" s="26"/>
      <c r="C33" s="27"/>
      <c r="D33" s="47"/>
      <c r="E33" s="45"/>
    </row>
    <row r="34" spans="1:5" ht="28.5" customHeight="1" thickBot="1">
      <c r="A34" s="48"/>
      <c r="B34" s="49"/>
      <c r="C34" s="50" t="s">
        <v>34</v>
      </c>
      <c r="D34" s="51">
        <f>SUM(D31:D33)</f>
        <v>4360600</v>
      </c>
      <c r="E34" s="41"/>
    </row>
    <row r="35" spans="1:5" ht="45.75" customHeight="1">
      <c r="C35" s="52" t="s">
        <v>35</v>
      </c>
      <c r="E35" s="54"/>
    </row>
    <row r="36" spans="1:5" ht="93" customHeight="1">
      <c r="A36" t="s">
        <v>36</v>
      </c>
      <c r="C36" s="55"/>
    </row>
    <row r="37" spans="1:5" ht="31.5" customHeight="1">
      <c r="A37" t="s">
        <v>37</v>
      </c>
      <c r="D37" s="56" t="s">
        <v>38</v>
      </c>
      <c r="E37" s="57"/>
    </row>
    <row r="41" spans="1:5">
      <c r="A41" t="s">
        <v>39</v>
      </c>
    </row>
    <row r="42" spans="1:5">
      <c r="A42" t="s">
        <v>40</v>
      </c>
    </row>
    <row r="43" spans="1:5">
      <c r="A43" t="s">
        <v>41</v>
      </c>
    </row>
  </sheetData>
  <mergeCells count="1">
    <mergeCell ref="A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opLeftCell="A16" workbookViewId="0">
      <selection activeCell="D36" sqref="D36"/>
    </sheetView>
  </sheetViews>
  <sheetFormatPr defaultRowHeight="18"/>
  <cols>
    <col min="1" max="2" width="7.7109375" style="61" customWidth="1"/>
    <col min="3" max="3" width="46.85546875" style="61" customWidth="1"/>
    <col min="4" max="4" width="22.7109375" style="102" customWidth="1"/>
    <col min="5" max="16384" width="9.140625" style="61"/>
  </cols>
  <sheetData>
    <row r="1" spans="1:4" ht="41.25" customHeight="1" thickBot="1">
      <c r="A1" s="58" t="s">
        <v>77</v>
      </c>
      <c r="B1" s="59"/>
      <c r="C1" s="59"/>
      <c r="D1" s="60"/>
    </row>
    <row r="2" spans="1:4" ht="33" customHeight="1" thickBot="1">
      <c r="A2" s="62"/>
      <c r="B2" s="63"/>
      <c r="C2" s="64" t="s">
        <v>42</v>
      </c>
      <c r="D2" s="65">
        <v>2011</v>
      </c>
    </row>
    <row r="3" spans="1:4" ht="30.75" customHeight="1" thickBot="1">
      <c r="A3" s="66" t="s">
        <v>1</v>
      </c>
      <c r="B3" s="67" t="s">
        <v>2</v>
      </c>
      <c r="C3" s="68" t="s">
        <v>3</v>
      </c>
      <c r="D3" s="69" t="s">
        <v>43</v>
      </c>
    </row>
    <row r="4" spans="1:4" ht="24.95" customHeight="1">
      <c r="A4" s="70">
        <v>1012</v>
      </c>
      <c r="B4" s="71"/>
      <c r="C4" s="72" t="s">
        <v>44</v>
      </c>
      <c r="D4" s="73">
        <f>SUM([1]výdaje!H6)</f>
        <v>100000</v>
      </c>
    </row>
    <row r="5" spans="1:4" ht="24.95" customHeight="1">
      <c r="A5" s="74">
        <v>2143</v>
      </c>
      <c r="B5" s="75"/>
      <c r="C5" s="76" t="s">
        <v>45</v>
      </c>
      <c r="D5" s="77">
        <f>SUM([1]výdaje!H9)</f>
        <v>3600</v>
      </c>
    </row>
    <row r="6" spans="1:4" ht="24.95" customHeight="1">
      <c r="A6" s="78">
        <v>2212</v>
      </c>
      <c r="B6" s="79"/>
      <c r="C6" s="80" t="s">
        <v>46</v>
      </c>
      <c r="D6" s="77">
        <f>SUM([1]výdaje!H15)</f>
        <v>200000</v>
      </c>
    </row>
    <row r="7" spans="1:4" ht="24.95" customHeight="1">
      <c r="A7" s="78">
        <v>2221</v>
      </c>
      <c r="B7" s="79"/>
      <c r="C7" s="80" t="s">
        <v>47</v>
      </c>
      <c r="D7" s="77">
        <f>SUM([1]výdaje!H19)</f>
        <v>16200</v>
      </c>
    </row>
    <row r="8" spans="1:4" ht="24.95" customHeight="1">
      <c r="A8" s="78">
        <v>2310</v>
      </c>
      <c r="B8" s="79"/>
      <c r="C8" s="80" t="s">
        <v>48</v>
      </c>
      <c r="D8" s="77">
        <f>SUM([1]výdaje!H35)</f>
        <v>120100</v>
      </c>
    </row>
    <row r="9" spans="1:4" ht="24.95" customHeight="1">
      <c r="A9" s="78">
        <v>2321</v>
      </c>
      <c r="B9" s="79"/>
      <c r="C9" s="80" t="s">
        <v>49</v>
      </c>
      <c r="D9" s="77">
        <f>SUM([1]výdaje!H45)</f>
        <v>300000</v>
      </c>
    </row>
    <row r="10" spans="1:4" ht="24.95" customHeight="1">
      <c r="A10" s="78">
        <v>3111</v>
      </c>
      <c r="B10" s="79"/>
      <c r="C10" s="80" t="s">
        <v>50</v>
      </c>
      <c r="D10" s="77">
        <f>SUM([1]výdaje!H52)</f>
        <v>14000</v>
      </c>
    </row>
    <row r="11" spans="1:4" ht="24.95" customHeight="1">
      <c r="A11" s="81">
        <v>3113</v>
      </c>
      <c r="B11" s="82"/>
      <c r="C11" s="83" t="s">
        <v>51</v>
      </c>
      <c r="D11" s="77">
        <f>SUM([1]výdaje!H56)</f>
        <v>300000</v>
      </c>
    </row>
    <row r="12" spans="1:4" ht="24.95" customHeight="1">
      <c r="A12" s="78">
        <v>3314</v>
      </c>
      <c r="B12" s="79"/>
      <c r="C12" s="80" t="s">
        <v>52</v>
      </c>
      <c r="D12" s="77">
        <f>SUM([1]výdaje!H68)</f>
        <v>39000</v>
      </c>
    </row>
    <row r="13" spans="1:4" ht="24.95" customHeight="1">
      <c r="A13" s="78">
        <v>3319</v>
      </c>
      <c r="B13" s="79"/>
      <c r="C13" s="80" t="s">
        <v>53</v>
      </c>
      <c r="D13" s="77">
        <f>SUM([1]výdaje!H74)</f>
        <v>3000</v>
      </c>
    </row>
    <row r="14" spans="1:4" ht="24.95" customHeight="1">
      <c r="A14" s="81">
        <v>3326</v>
      </c>
      <c r="B14" s="82"/>
      <c r="C14" s="83" t="s">
        <v>54</v>
      </c>
      <c r="D14" s="77">
        <f>SUM([1]výdaje!H78)</f>
        <v>3500</v>
      </c>
    </row>
    <row r="15" spans="1:4" ht="24.95" customHeight="1">
      <c r="A15" s="78">
        <v>3341</v>
      </c>
      <c r="B15" s="79"/>
      <c r="C15" s="80" t="s">
        <v>55</v>
      </c>
      <c r="D15" s="77">
        <f>SUM([1]výdaje!H83)</f>
        <v>4400</v>
      </c>
    </row>
    <row r="16" spans="1:4" ht="24.95" customHeight="1">
      <c r="A16" s="78">
        <v>3349</v>
      </c>
      <c r="B16" s="79"/>
      <c r="C16" s="80" t="s">
        <v>56</v>
      </c>
      <c r="D16" s="77">
        <f>SUM([1]výdaje!H86)</f>
        <v>5000</v>
      </c>
    </row>
    <row r="17" spans="1:4" ht="24.95" customHeight="1">
      <c r="A17" s="81">
        <v>3399</v>
      </c>
      <c r="B17" s="82"/>
      <c r="C17" s="83" t="s">
        <v>57</v>
      </c>
      <c r="D17" s="77">
        <f>SUM([1]výdaje!H102)</f>
        <v>19000</v>
      </c>
    </row>
    <row r="18" spans="1:4" ht="24.95" customHeight="1">
      <c r="A18" s="81">
        <v>3419</v>
      </c>
      <c r="B18" s="82"/>
      <c r="C18" s="83" t="s">
        <v>58</v>
      </c>
      <c r="D18" s="77">
        <f>SUM([1]výdaje!H107)</f>
        <v>15000</v>
      </c>
    </row>
    <row r="19" spans="1:4" ht="24.95" customHeight="1">
      <c r="A19" s="78">
        <v>3421</v>
      </c>
      <c r="B19" s="79"/>
      <c r="C19" s="80" t="s">
        <v>59</v>
      </c>
      <c r="D19" s="77">
        <f>SUM([1]výdaje!H115)</f>
        <v>13000</v>
      </c>
    </row>
    <row r="20" spans="1:4" ht="24.95" customHeight="1">
      <c r="A20" s="78">
        <v>3631</v>
      </c>
      <c r="B20" s="79"/>
      <c r="C20" s="80" t="s">
        <v>60</v>
      </c>
      <c r="D20" s="77">
        <f>SUM([1]výdaje!H121)</f>
        <v>70000</v>
      </c>
    </row>
    <row r="21" spans="1:4" ht="24.95" customHeight="1">
      <c r="A21" s="78">
        <v>3632</v>
      </c>
      <c r="B21" s="79"/>
      <c r="C21" s="80" t="s">
        <v>61</v>
      </c>
      <c r="D21" s="77">
        <f>SUM([1]výdaje!H125)</f>
        <v>2400</v>
      </c>
    </row>
    <row r="22" spans="1:4" ht="24.95" customHeight="1">
      <c r="A22" s="78">
        <v>3635</v>
      </c>
      <c r="B22" s="79"/>
      <c r="C22" s="80" t="s">
        <v>62</v>
      </c>
      <c r="D22" s="77">
        <f>SUM([1]výdaje!H132)</f>
        <v>300000</v>
      </c>
    </row>
    <row r="23" spans="1:4" ht="24.95" customHeight="1">
      <c r="A23" s="78">
        <v>3639</v>
      </c>
      <c r="B23" s="79"/>
      <c r="C23" s="80" t="s">
        <v>63</v>
      </c>
      <c r="D23" s="77">
        <f>SUM([1]výdaje!H149)</f>
        <v>500200</v>
      </c>
    </row>
    <row r="24" spans="1:4" ht="24.95" customHeight="1">
      <c r="A24" s="78">
        <v>3721</v>
      </c>
      <c r="B24" s="79"/>
      <c r="C24" s="80" t="s">
        <v>64</v>
      </c>
      <c r="D24" s="77">
        <f>SUM([1]výdaje!H152)</f>
        <v>19000</v>
      </c>
    </row>
    <row r="25" spans="1:4" ht="24.95" customHeight="1">
      <c r="A25" s="78">
        <v>3722</v>
      </c>
      <c r="B25" s="79"/>
      <c r="C25" s="80" t="s">
        <v>65</v>
      </c>
      <c r="D25" s="77">
        <f>SUM([1]výdaje!H156)</f>
        <v>166400</v>
      </c>
    </row>
    <row r="26" spans="1:4" ht="24.95" customHeight="1">
      <c r="A26" s="81">
        <v>3725</v>
      </c>
      <c r="B26" s="82"/>
      <c r="C26" s="83" t="s">
        <v>66</v>
      </c>
      <c r="D26" s="77">
        <f>SUM([1]výdaje!H160)</f>
        <v>83000</v>
      </c>
    </row>
    <row r="27" spans="1:4" ht="24.95" customHeight="1">
      <c r="A27" s="78">
        <v>3745</v>
      </c>
      <c r="B27" s="79"/>
      <c r="C27" s="80" t="s">
        <v>67</v>
      </c>
      <c r="D27" s="77">
        <f>SUM([1]výdaje!H173)</f>
        <v>178000</v>
      </c>
    </row>
    <row r="28" spans="1:4" ht="24.95" customHeight="1">
      <c r="A28" s="78">
        <v>5512</v>
      </c>
      <c r="B28" s="79"/>
      <c r="C28" s="80" t="s">
        <v>68</v>
      </c>
      <c r="D28" s="77">
        <f>SUM([1]výdaje!H195)</f>
        <v>100000</v>
      </c>
    </row>
    <row r="29" spans="1:4" ht="24.95" customHeight="1">
      <c r="A29" s="78">
        <v>6112</v>
      </c>
      <c r="B29" s="79"/>
      <c r="C29" s="80" t="s">
        <v>69</v>
      </c>
      <c r="D29" s="77">
        <f>SUM([1]výdaje!H204)</f>
        <v>365000</v>
      </c>
    </row>
    <row r="30" spans="1:4" ht="24.95" customHeight="1">
      <c r="A30" s="78">
        <v>6171</v>
      </c>
      <c r="B30" s="79"/>
      <c r="C30" s="80" t="s">
        <v>70</v>
      </c>
      <c r="D30" s="77">
        <f>SUM([1]výdaje!H229)</f>
        <v>532000</v>
      </c>
    </row>
    <row r="31" spans="1:4" ht="24.95" customHeight="1">
      <c r="A31" s="81">
        <v>6310</v>
      </c>
      <c r="B31" s="82"/>
      <c r="C31" s="83" t="s">
        <v>71</v>
      </c>
      <c r="D31" s="77">
        <f>SUM([1]výdaje!H232)</f>
        <v>8000</v>
      </c>
    </row>
    <row r="32" spans="1:4" ht="24.95" customHeight="1">
      <c r="A32" s="81">
        <v>6320</v>
      </c>
      <c r="B32" s="82"/>
      <c r="C32" s="83" t="s">
        <v>72</v>
      </c>
      <c r="D32" s="77">
        <f>SUM([1]výdaje!H235)</f>
        <v>17100</v>
      </c>
    </row>
    <row r="33" spans="1:4" ht="24.95" customHeight="1">
      <c r="A33" s="84">
        <v>6402</v>
      </c>
      <c r="B33" s="85"/>
      <c r="C33" s="86" t="s">
        <v>73</v>
      </c>
      <c r="D33" s="77">
        <v>2400</v>
      </c>
    </row>
    <row r="34" spans="1:4" ht="24.95" customHeight="1">
      <c r="A34" s="81">
        <v>6409</v>
      </c>
      <c r="B34" s="82"/>
      <c r="C34" s="83" t="s">
        <v>74</v>
      </c>
      <c r="D34" s="77">
        <f>SUM([1]výdaje!H240)</f>
        <v>3900</v>
      </c>
    </row>
    <row r="35" spans="1:4" ht="24.95" customHeight="1">
      <c r="A35" s="81">
        <v>6409</v>
      </c>
      <c r="B35" s="87">
        <v>5901</v>
      </c>
      <c r="C35" s="88" t="s">
        <v>75</v>
      </c>
      <c r="D35" s="77">
        <v>505400</v>
      </c>
    </row>
    <row r="36" spans="1:4" ht="24.95" customHeight="1">
      <c r="A36" s="89"/>
      <c r="B36" s="90">
        <v>8124</v>
      </c>
      <c r="C36" s="91" t="s">
        <v>76</v>
      </c>
      <c r="D36" s="77">
        <f>SUM([1]výdaje!H244)</f>
        <v>352000</v>
      </c>
    </row>
    <row r="37" spans="1:4" ht="24.95" customHeight="1" thickBot="1">
      <c r="A37" s="92"/>
      <c r="B37" s="93"/>
      <c r="C37" s="94"/>
      <c r="D37" s="95"/>
    </row>
    <row r="38" spans="1:4" s="99" customFormat="1" ht="24.95" customHeight="1" thickBot="1">
      <c r="A38" s="96"/>
      <c r="B38" s="97"/>
      <c r="C38" s="97" t="s">
        <v>32</v>
      </c>
      <c r="D38" s="98">
        <f>SUM(D4:D37)</f>
        <v>4360600</v>
      </c>
    </row>
    <row r="39" spans="1:4">
      <c r="B39" s="100"/>
      <c r="D39" s="101"/>
    </row>
    <row r="40" spans="1:4">
      <c r="B40" s="100"/>
      <c r="D40" s="101"/>
    </row>
    <row r="41" spans="1:4">
      <c r="B41" s="100"/>
      <c r="D41" s="101"/>
    </row>
    <row r="42" spans="1:4">
      <c r="B42" s="100"/>
      <c r="D42" s="101"/>
    </row>
    <row r="44" spans="1:4">
      <c r="C44" s="103"/>
    </row>
    <row r="45" spans="1:4">
      <c r="C45" s="104"/>
    </row>
  </sheetData>
  <mergeCells count="1">
    <mergeCell ref="A1: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czechpoint</dc:creator>
  <cp:lastModifiedBy>czechpoint</cp:lastModifiedBy>
  <dcterms:created xsi:type="dcterms:W3CDTF">2010-12-22T12:32:03Z</dcterms:created>
  <dcterms:modified xsi:type="dcterms:W3CDTF">2010-12-22T12:37:17Z</dcterms:modified>
</cp:coreProperties>
</file>