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activeTab="3"/>
  </bookViews>
  <sheets>
    <sheet name="PŘÍJMY,VÝDAJE" sheetId="1" r:id="rId1"/>
    <sheet name="PŘÍJMY-TABULKA" sheetId="2" r:id="rId2"/>
    <sheet name="porovnání P+V-graf" sheetId="3" r:id="rId3"/>
    <sheet name="běžné výdaje za §" sheetId="4" r:id="rId4"/>
  </sheets>
  <definedNames/>
  <calcPr fullCalcOnLoad="1"/>
</workbook>
</file>

<file path=xl/sharedStrings.xml><?xml version="1.0" encoding="utf-8"?>
<sst xmlns="http://schemas.openxmlformats.org/spreadsheetml/2006/main" count="126" uniqueCount="108">
  <si>
    <t>Závěrečný účet obce za rok 2005</t>
  </si>
  <si>
    <t>Paragraf/Položka</t>
  </si>
  <si>
    <t>Popis</t>
  </si>
  <si>
    <t>Rozpočet schválený</t>
  </si>
  <si>
    <t>Rozpočet upravený</t>
  </si>
  <si>
    <t>Skutečnost</t>
  </si>
  <si>
    <t>DPFO ze závislé činn.</t>
  </si>
  <si>
    <t>DPFO OSVČ</t>
  </si>
  <si>
    <t>DPFO z kapit.majetku</t>
  </si>
  <si>
    <t>DPPO</t>
  </si>
  <si>
    <t>DPH</t>
  </si>
  <si>
    <t>popl.za likvidací komun.odpadu</t>
  </si>
  <si>
    <t>poplatek ze psů</t>
  </si>
  <si>
    <t>popl.za užívání veřejného prostr.</t>
  </si>
  <si>
    <t>správní poplatky</t>
  </si>
  <si>
    <t>nein.přijaté dotace ze stát.rozp.</t>
  </si>
  <si>
    <t>příjmy z úhrad dobývacího prostoru</t>
  </si>
  <si>
    <t>sběr a zprac.druhotných surovin-železný šrot</t>
  </si>
  <si>
    <t>příjmy z pronájmu- VAS</t>
  </si>
  <si>
    <t>příjmy z prodeje zboží-keramika</t>
  </si>
  <si>
    <t>přijaté neinv.dary- výročí obce,setkání seniorů</t>
  </si>
  <si>
    <t>bytové hospod.-nájem byt</t>
  </si>
  <si>
    <t>příjmy z pronájmu pozemků</t>
  </si>
  <si>
    <t>sběr a svoz komun.odpadů-pytle na odpad</t>
  </si>
  <si>
    <t>EKO-KOM</t>
  </si>
  <si>
    <t>příjmy z poskyt.služeb a výrobků-kopírování</t>
  </si>
  <si>
    <t>příjmy z prodeje DHM- tiskárna</t>
  </si>
  <si>
    <t>příjmy z úroků</t>
  </si>
  <si>
    <t>přijaté nekap.příspěvky a náhrady-přeplatek SBZ</t>
  </si>
  <si>
    <t>příjmy z podílů na zisku a dividend</t>
  </si>
  <si>
    <t>Celkem</t>
  </si>
  <si>
    <t>pitná voda- vodov.přípojka</t>
  </si>
  <si>
    <t>ČOV</t>
  </si>
  <si>
    <t>MŠ-neinvestiční náklady</t>
  </si>
  <si>
    <t>ZŠ - neinvestiční náklady</t>
  </si>
  <si>
    <t>knihovna- knihy, plat knihovníka</t>
  </si>
  <si>
    <t>vedení kroniky</t>
  </si>
  <si>
    <t>místní rozhlas- popl.OSA</t>
  </si>
  <si>
    <t>ost.záležitosti kultury-prodej keramiky, výročí obce,věcné dary</t>
  </si>
  <si>
    <t>volný čas dětí a mládeže-dětský den, maškarní ples</t>
  </si>
  <si>
    <t>LSPP- Židlochovice</t>
  </si>
  <si>
    <t>veřejné osvětlení-elekt.ener.,opravy</t>
  </si>
  <si>
    <t>pohřebnictví-služby</t>
  </si>
  <si>
    <t>územní rozvoj-člen.přísp.DSO Cezava</t>
  </si>
  <si>
    <t>komun.služby a úz.rozvoj-nákup pozemků,el.energ.,opravy Mš,</t>
  </si>
  <si>
    <t>sběr a svoz nebezp.odpadů</t>
  </si>
  <si>
    <t>sběr a svoz komun.odpadů</t>
  </si>
  <si>
    <t>péče o vzhled obce a veřej.zeleň</t>
  </si>
  <si>
    <t>inves.dotace k ochraně přirody</t>
  </si>
  <si>
    <t>požární ochrana -dobrovolná část</t>
  </si>
  <si>
    <t>zastupitelstva obcí</t>
  </si>
  <si>
    <t>činnost místní správy- mzdy,služby,energie,opravy</t>
  </si>
  <si>
    <t>služby pen.ústavů-bankovní popl.</t>
  </si>
  <si>
    <t>pojištění majetku</t>
  </si>
  <si>
    <t>ost.fin.operace- odvod za porušení rozp.kázně-vodovod</t>
  </si>
  <si>
    <t>nespecifikované rezervy</t>
  </si>
  <si>
    <t>finanční vypoř.min.let-volby 2004</t>
  </si>
  <si>
    <t>Financování</t>
  </si>
  <si>
    <t>VÝSLEDEK HOSPODAŘENÍ</t>
  </si>
  <si>
    <t>PŘÍJMY</t>
  </si>
  <si>
    <t>Daňové příjmy</t>
  </si>
  <si>
    <t>Kapitálové příjmy</t>
  </si>
  <si>
    <t>Přijaté dotace</t>
  </si>
  <si>
    <t>SCHVÁLENÝ ROZPOČET</t>
  </si>
  <si>
    <t>UPRAVENÝ ROZPOČET</t>
  </si>
  <si>
    <t>SKUTEČNOST</t>
  </si>
  <si>
    <t>v tis.Kč</t>
  </si>
  <si>
    <t>VÝDAJE</t>
  </si>
  <si>
    <t>Běžné výdaje</t>
  </si>
  <si>
    <t>Kapitálové výdaje</t>
  </si>
  <si>
    <t>skutečnost</t>
  </si>
  <si>
    <t>místní poplatky</t>
  </si>
  <si>
    <t>daň z nemovitostí</t>
  </si>
  <si>
    <t>paragraf</t>
  </si>
  <si>
    <t>název</t>
  </si>
  <si>
    <t>Pitná voda</t>
  </si>
  <si>
    <t>Mš</t>
  </si>
  <si>
    <t>Zš</t>
  </si>
  <si>
    <t>Knihovna</t>
  </si>
  <si>
    <t>Kronika</t>
  </si>
  <si>
    <t>Rozhlas a televize</t>
  </si>
  <si>
    <t>Kultura-výročí obce, dary</t>
  </si>
  <si>
    <t>Volný čas dětí a mládeže</t>
  </si>
  <si>
    <t>LSPP</t>
  </si>
  <si>
    <t>ČOV-běžné výdaje</t>
  </si>
  <si>
    <t>Veřejné osvětlení</t>
  </si>
  <si>
    <t>Pohřebnictví</t>
  </si>
  <si>
    <t>Komun.služby a územ.rozv.</t>
  </si>
  <si>
    <t>Nebezpečné odpady</t>
  </si>
  <si>
    <t>Komunalní odpady</t>
  </si>
  <si>
    <t>Péče o vzhled obce a veř.zeleň</t>
  </si>
  <si>
    <t>SDH</t>
  </si>
  <si>
    <t>Zastupitelstva obcí</t>
  </si>
  <si>
    <t>Činnost místní správy</t>
  </si>
  <si>
    <t>Služby peněžních ústavů-bank.popl.</t>
  </si>
  <si>
    <t>Pojištění majetku</t>
  </si>
  <si>
    <t>Úhrady sankcí jiným rozpo.</t>
  </si>
  <si>
    <t>knihovna-popl.čtenářů</t>
  </si>
  <si>
    <t xml:space="preserve"> v tis.Kč</t>
  </si>
  <si>
    <r>
      <t xml:space="preserve">Stav na BÚ k 31.12.2005:    </t>
    </r>
    <r>
      <rPr>
        <b/>
        <sz val="14"/>
        <rFont val="Arial"/>
        <family val="0"/>
      </rPr>
      <t>7087723,48 Kč</t>
    </r>
  </si>
  <si>
    <t>Sdílené daně</t>
  </si>
  <si>
    <t>Nedaňové příjmy</t>
  </si>
  <si>
    <t xml:space="preserve"> </t>
  </si>
  <si>
    <t>K závěrečnému účtu se občané mohou vyjádřit do 11.5.2006 nebo na zastupitelstvu obce dne 11.5.2006</t>
  </si>
  <si>
    <t>PŘÍJMY  -VÝDAJE = ZISK/ZTRÁTA</t>
  </si>
  <si>
    <t>2.705.065,36 - 1.355.228,41 = 1.349.836,95</t>
  </si>
  <si>
    <t>Příjmy</t>
  </si>
  <si>
    <t>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</si>
</sst>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0"/>
    </font>
    <font>
      <sz val="10.5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0"/>
    </font>
    <font>
      <b/>
      <sz val="11.5"/>
      <name val="Arial"/>
      <family val="0"/>
    </font>
    <font>
      <b/>
      <sz val="24"/>
      <name val="Arial"/>
      <family val="2"/>
    </font>
    <font>
      <sz val="11"/>
      <name val="Arial"/>
      <family val="0"/>
    </font>
    <font>
      <b/>
      <sz val="18.5"/>
      <name val="Arial"/>
      <family val="0"/>
    </font>
    <font>
      <sz val="1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7" fillId="3" borderId="22" xfId="0" applyFont="1" applyFill="1" applyBorder="1" applyAlignment="1">
      <alignment/>
    </xf>
    <xf numFmtId="0" fontId="12" fillId="3" borderId="23" xfId="0" applyFont="1" applyFill="1" applyBorder="1" applyAlignment="1">
      <alignment/>
    </xf>
    <xf numFmtId="0" fontId="12" fillId="3" borderId="24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8" fillId="3" borderId="31" xfId="0" applyFont="1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4" xfId="0" applyFill="1" applyBorder="1" applyAlignment="1">
      <alignment/>
    </xf>
    <xf numFmtId="0" fontId="13" fillId="0" borderId="35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36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40" xfId="0" applyFont="1" applyBorder="1" applyAlignment="1">
      <alignment wrapText="1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44" xfId="0" applyFont="1" applyBorder="1" applyAlignment="1">
      <alignment/>
    </xf>
    <xf numFmtId="0" fontId="8" fillId="0" borderId="17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48" xfId="0" applyFont="1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PŘÍJMY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74"/>
          <c:w val="0.607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'PŘÍJMY-TABULKA'!$B$1</c:f>
              <c:strCache>
                <c:ptCount val="1"/>
                <c:pt idx="0">
                  <c:v>SCHVÁLENÝ ROZPOČET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'PŘÍJMY-TABULKA'!$A$3:$A$6</c:f>
              <c:strCache/>
            </c:strRef>
          </c:cat>
          <c:val>
            <c:numRef>
              <c:f>'PŘÍJMY-TABULKA'!$B$3:$B$6</c:f>
              <c:numCache/>
            </c:numRef>
          </c:val>
        </c:ser>
        <c:ser>
          <c:idx val="1"/>
          <c:order val="1"/>
          <c:tx>
            <c:strRef>
              <c:f>'PŘÍJMY-TABULKA'!$C$1</c:f>
              <c:strCache>
                <c:ptCount val="1"/>
                <c:pt idx="0">
                  <c:v>UPRAVENÝ ROZPOČET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'PŘÍJMY-TABULKA'!$A$3:$A$6</c:f>
              <c:strCache/>
            </c:strRef>
          </c:cat>
          <c:val>
            <c:numRef>
              <c:f>'PŘÍJMY-TABULKA'!$C$3:$C$6</c:f>
              <c:numCache/>
            </c:numRef>
          </c:val>
        </c:ser>
        <c:ser>
          <c:idx val="2"/>
          <c:order val="2"/>
          <c:tx>
            <c:strRef>
              <c:f>'PŘÍJMY-TABULKA'!$D$1</c:f>
              <c:strCache>
                <c:ptCount val="1"/>
                <c:pt idx="0">
                  <c:v>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'PŘÍJMY-TABULKA'!$A$3:$A$6</c:f>
              <c:strCache/>
            </c:strRef>
          </c:cat>
          <c:val>
            <c:numRef>
              <c:f>'PŘÍJMY-TABULKA'!$D$3:$D$6</c:f>
              <c:numCache/>
            </c:numRef>
          </c:val>
        </c:ser>
        <c:axId val="66355314"/>
        <c:axId val="60326915"/>
      </c:barChart>
      <c:catAx>
        <c:axId val="66355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26915"/>
        <c:crosses val="autoZero"/>
        <c:auto val="1"/>
        <c:lblOffset val="100"/>
        <c:noMultiLvlLbl val="0"/>
      </c:catAx>
      <c:valAx>
        <c:axId val="60326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 tis.Kč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55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"/>
          <c:y val="0.215"/>
          <c:w val="0.279"/>
          <c:h val="0.23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Daňové příjmy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'PŘÍJMY-TABULKA'!$B$28:$B$30</c:f>
              <c:strCache>
                <c:ptCount val="1"/>
                <c:pt idx="0">
                  <c:v>Daňové příjmy v tis.Kč SCHVÁLENÝ ROZPOČET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'PŘÍJMY-TABULKA'!$A$31:$A$34</c:f>
              <c:strCache/>
            </c:strRef>
          </c:cat>
          <c:val>
            <c:numRef>
              <c:f>'PŘÍJMY-TABULKA'!$B$31:$B$34</c:f>
              <c:numCache/>
            </c:numRef>
          </c:val>
        </c:ser>
        <c:ser>
          <c:idx val="1"/>
          <c:order val="1"/>
          <c:tx>
            <c:strRef>
              <c:f>'PŘÍJMY-TABULKA'!$C$28:$C$30</c:f>
              <c:strCache>
                <c:ptCount val="1"/>
                <c:pt idx="0">
                  <c:v>Daňové příjmy v tis.Kč UPRAVENÝ ROZPOČET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'PŘÍJMY-TABULKA'!$A$31:$A$34</c:f>
              <c:strCache/>
            </c:strRef>
          </c:cat>
          <c:val>
            <c:numRef>
              <c:f>'PŘÍJMY-TABULKA'!$C$31:$C$34</c:f>
              <c:numCache/>
            </c:numRef>
          </c:val>
        </c:ser>
        <c:ser>
          <c:idx val="2"/>
          <c:order val="2"/>
          <c:tx>
            <c:strRef>
              <c:f>'PŘÍJMY-TABULKA'!$D$28:$D$30</c:f>
              <c:strCache>
                <c:ptCount val="1"/>
                <c:pt idx="0">
                  <c:v>Daňové příjmy v tis.Kč 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'PŘÍJMY-TABULKA'!$A$31:$A$34</c:f>
              <c:strCache/>
            </c:strRef>
          </c:cat>
          <c:val>
            <c:numRef>
              <c:f>'PŘÍJMY-TABULKA'!$D$31:$D$34</c:f>
              <c:numCache/>
            </c:numRef>
          </c:val>
        </c:ser>
        <c:axId val="6071324"/>
        <c:axId val="54641917"/>
      </c:barChart>
      <c:catAx>
        <c:axId val="607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641917"/>
        <c:crosses val="autoZero"/>
        <c:auto val="1"/>
        <c:lblOffset val="100"/>
        <c:noMultiLvlLbl val="0"/>
      </c:catAx>
      <c:valAx>
        <c:axId val="54641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 tis.Kč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1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Porovnání příjmů a výdajů</a:t>
            </a:r>
          </a:p>
        </c:rich>
      </c:tx>
      <c:layout>
        <c:manualLayout>
          <c:xMode val="factor"/>
          <c:yMode val="factor"/>
          <c:x val="0.002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775"/>
          <c:w val="0.785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'porovnání P+V-graf'!$C$1</c:f>
              <c:strCache>
                <c:ptCount val="1"/>
                <c:pt idx="0">
                  <c:v>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'porovnání P+V-graf'!$A$2:$B$13</c:f>
              <c:multiLvlStrCache/>
            </c:multiLvlStrRef>
          </c:cat>
          <c:val>
            <c:numRef>
              <c:f>'porovnání P+V-graf'!$C$2:$C$13</c:f>
              <c:numCache/>
            </c:numRef>
          </c:val>
        </c:ser>
        <c:ser>
          <c:idx val="1"/>
          <c:order val="1"/>
          <c:tx>
            <c:strRef>
              <c:f>'porovnání P+V-graf'!$D$1</c:f>
              <c:strCache>
                <c:ptCount val="1"/>
                <c:pt idx="0">
                  <c:v>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'porovnání P+V-graf'!$A$2:$B$13</c:f>
              <c:multiLvlStrCache/>
            </c:multiLvlStrRef>
          </c:cat>
          <c:val>
            <c:numRef>
              <c:f>'porovnání P+V-graf'!$D$2:$D$13</c:f>
              <c:numCache/>
            </c:numRef>
          </c:val>
        </c:ser>
        <c:axId val="22015206"/>
        <c:axId val="63919127"/>
      </c:barChart>
      <c:catAx>
        <c:axId val="22015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19127"/>
        <c:crosses val="autoZero"/>
        <c:auto val="1"/>
        <c:lblOffset val="100"/>
        <c:noMultiLvlLbl val="0"/>
      </c:catAx>
      <c:valAx>
        <c:axId val="63919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15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BĚŽNÉ VÝDAJE - SKUTEČNOST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běžné výdaje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'běžné výdaje za §'!$C$63:$D$84</c:f>
              <c:multiLvlStrCache/>
            </c:multiLvlStrRef>
          </c:cat>
          <c:val>
            <c:numRef>
              <c:f>'běžné výdaje za §'!$E$63:$E$84</c:f>
              <c:numCache/>
            </c:numRef>
          </c:val>
        </c:ser>
        <c:axId val="38401232"/>
        <c:axId val="10066769"/>
      </c:barChart>
      <c:catAx>
        <c:axId val="38401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066769"/>
        <c:crosses val="autoZero"/>
        <c:auto val="1"/>
        <c:lblOffset val="100"/>
        <c:noMultiLvlLbl val="0"/>
      </c:catAx>
      <c:valAx>
        <c:axId val="10066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 tis.Kč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01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VÝDAJE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'běžné výdaje za §'!$B$2</c:f>
              <c:strCache>
                <c:ptCount val="1"/>
                <c:pt idx="0">
                  <c:v>SCHVÁLENÝ ROZPOČET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'běžné výdaje za §'!$A$3:$A$4</c:f>
              <c:strCache/>
            </c:strRef>
          </c:cat>
          <c:val>
            <c:numRef>
              <c:f>'běžné výdaje za §'!$B$3:$B$4</c:f>
              <c:numCache/>
            </c:numRef>
          </c:val>
        </c:ser>
        <c:ser>
          <c:idx val="1"/>
          <c:order val="1"/>
          <c:tx>
            <c:strRef>
              <c:f>'běžné výdaje za §'!$C$2</c:f>
              <c:strCache>
                <c:ptCount val="1"/>
                <c:pt idx="0">
                  <c:v>UPRAVENÝ ROZPOČET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'běžné výdaje za §'!$A$3:$A$4</c:f>
              <c:strCache/>
            </c:strRef>
          </c:cat>
          <c:val>
            <c:numRef>
              <c:f>'běžné výdaje za §'!$C$3:$C$4</c:f>
              <c:numCache/>
            </c:numRef>
          </c:val>
        </c:ser>
        <c:ser>
          <c:idx val="2"/>
          <c:order val="2"/>
          <c:tx>
            <c:strRef>
              <c:f>'běžné výdaje za §'!$D$2</c:f>
              <c:strCache>
                <c:ptCount val="1"/>
                <c:pt idx="0">
                  <c:v>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'běžné výdaje za §'!$A$3:$A$4</c:f>
              <c:strCache/>
            </c:strRef>
          </c:cat>
          <c:val>
            <c:numRef>
              <c:f>'běžné výdaje za §'!$D$3:$D$4</c:f>
              <c:numCache/>
            </c:numRef>
          </c:val>
        </c:ser>
        <c:axId val="23492058"/>
        <c:axId val="10101931"/>
      </c:barChart>
      <c:catAx>
        <c:axId val="2349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01931"/>
        <c:crosses val="autoZero"/>
        <c:auto val="1"/>
        <c:lblOffset val="100"/>
        <c:noMultiLvlLbl val="0"/>
      </c:catAx>
      <c:valAx>
        <c:axId val="10101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 tis.Kč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92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19050</xdr:rowOff>
    </xdr:from>
    <xdr:to>
      <xdr:col>4</xdr:col>
      <xdr:colOff>0</xdr:colOff>
      <xdr:row>24</xdr:row>
      <xdr:rowOff>142875</xdr:rowOff>
    </xdr:to>
    <xdr:graphicFrame>
      <xdr:nvGraphicFramePr>
        <xdr:cNvPr id="1" name="Chart 3"/>
        <xdr:cNvGraphicFramePr/>
      </xdr:nvGraphicFramePr>
      <xdr:xfrm>
        <a:off x="19050" y="1181100"/>
        <a:ext cx="5276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0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0" y="5791200"/>
        <a:ext cx="52959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304800</xdr:colOff>
      <xdr:row>23</xdr:row>
      <xdr:rowOff>114300</xdr:rowOff>
    </xdr:to>
    <xdr:graphicFrame>
      <xdr:nvGraphicFramePr>
        <xdr:cNvPr id="1" name="Chart 6"/>
        <xdr:cNvGraphicFramePr/>
      </xdr:nvGraphicFramePr>
      <xdr:xfrm>
        <a:off x="0" y="0"/>
        <a:ext cx="71056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0</xdr:rowOff>
    </xdr:from>
    <xdr:to>
      <xdr:col>10</xdr:col>
      <xdr:colOff>38100</xdr:colOff>
      <xdr:row>51</xdr:row>
      <xdr:rowOff>0</xdr:rowOff>
    </xdr:to>
    <xdr:graphicFrame>
      <xdr:nvGraphicFramePr>
        <xdr:cNvPr id="1" name="Chart 3"/>
        <xdr:cNvGraphicFramePr/>
      </xdr:nvGraphicFramePr>
      <xdr:xfrm>
        <a:off x="9525" y="4572000"/>
        <a:ext cx="81629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</xdr:row>
      <xdr:rowOff>152400</xdr:rowOff>
    </xdr:from>
    <xdr:to>
      <xdr:col>4</xdr:col>
      <xdr:colOff>180975</xdr:colOff>
      <xdr:row>21</xdr:row>
      <xdr:rowOff>76200</xdr:rowOff>
    </xdr:to>
    <xdr:graphicFrame>
      <xdr:nvGraphicFramePr>
        <xdr:cNvPr id="2" name="Chart 5"/>
        <xdr:cNvGraphicFramePr/>
      </xdr:nvGraphicFramePr>
      <xdr:xfrm>
        <a:off x="9525" y="1000125"/>
        <a:ext cx="46482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88"/>
  <sheetViews>
    <sheetView workbookViewId="0" topLeftCell="A72">
      <selection activeCell="A1" sqref="A1:F90"/>
    </sheetView>
  </sheetViews>
  <sheetFormatPr defaultColWidth="9.140625" defaultRowHeight="12.75"/>
  <cols>
    <col min="1" max="1" width="8.8515625" style="0" customWidth="1"/>
    <col min="2" max="2" width="7.8515625" style="0" customWidth="1"/>
    <col min="3" max="3" width="33.57421875" style="0" customWidth="1"/>
    <col min="4" max="4" width="22.140625" style="0" customWidth="1"/>
    <col min="5" max="5" width="20.8515625" style="0" customWidth="1"/>
    <col min="6" max="6" width="14.57421875" style="0" customWidth="1"/>
    <col min="8" max="8" width="10.7109375" style="0" customWidth="1"/>
  </cols>
  <sheetData>
    <row r="1" ht="30" customHeight="1">
      <c r="C1" s="42" t="s">
        <v>0</v>
      </c>
    </row>
    <row r="2" ht="22.5" customHeight="1">
      <c r="C2" s="6"/>
    </row>
    <row r="3" ht="22.5" customHeight="1">
      <c r="C3" s="6"/>
    </row>
    <row r="4" ht="22.5" customHeight="1">
      <c r="C4" s="6"/>
    </row>
    <row r="5" ht="18.75" thickBot="1">
      <c r="A5" s="35" t="s">
        <v>59</v>
      </c>
    </row>
    <row r="6" spans="1:6" s="83" customFormat="1" ht="16.5" thickBot="1" thickTop="1">
      <c r="A6" s="77" t="s">
        <v>1</v>
      </c>
      <c r="B6" s="78"/>
      <c r="C6" s="79" t="s">
        <v>2</v>
      </c>
      <c r="D6" s="80" t="s">
        <v>3</v>
      </c>
      <c r="E6" s="81" t="s">
        <v>4</v>
      </c>
      <c r="F6" s="82" t="s">
        <v>5</v>
      </c>
    </row>
    <row r="7" spans="1:6" ht="18.75" customHeight="1" thickTop="1">
      <c r="A7" s="55"/>
      <c r="B7" s="56">
        <v>1111</v>
      </c>
      <c r="C7" s="57" t="s">
        <v>6</v>
      </c>
      <c r="D7" s="56">
        <v>380000</v>
      </c>
      <c r="E7" s="56">
        <v>380000</v>
      </c>
      <c r="F7" s="58">
        <v>452368</v>
      </c>
    </row>
    <row r="8" spans="1:6" ht="18.75" customHeight="1">
      <c r="A8" s="59"/>
      <c r="B8" s="60">
        <v>1112</v>
      </c>
      <c r="C8" s="61" t="s">
        <v>7</v>
      </c>
      <c r="D8" s="60">
        <v>150000</v>
      </c>
      <c r="E8" s="60">
        <v>150000</v>
      </c>
      <c r="F8" s="62">
        <v>333338</v>
      </c>
    </row>
    <row r="9" spans="1:6" ht="18.75" customHeight="1">
      <c r="A9" s="59"/>
      <c r="B9" s="60">
        <v>1113</v>
      </c>
      <c r="C9" s="61" t="s">
        <v>8</v>
      </c>
      <c r="D9" s="60">
        <v>25000</v>
      </c>
      <c r="E9" s="60">
        <v>25000</v>
      </c>
      <c r="F9" s="62">
        <v>26079</v>
      </c>
    </row>
    <row r="10" spans="1:6" ht="18.75" customHeight="1">
      <c r="A10" s="59"/>
      <c r="B10" s="60">
        <v>1121</v>
      </c>
      <c r="C10" s="61" t="s">
        <v>9</v>
      </c>
      <c r="D10" s="60">
        <v>400000</v>
      </c>
      <c r="E10" s="60">
        <v>400000</v>
      </c>
      <c r="F10" s="62">
        <v>538184</v>
      </c>
    </row>
    <row r="11" spans="1:6" ht="18.75" customHeight="1">
      <c r="A11" s="59"/>
      <c r="B11" s="60">
        <v>1211</v>
      </c>
      <c r="C11" s="61" t="s">
        <v>10</v>
      </c>
      <c r="D11" s="60">
        <v>700000</v>
      </c>
      <c r="E11" s="60">
        <v>700000</v>
      </c>
      <c r="F11" s="62">
        <v>835150</v>
      </c>
    </row>
    <row r="12" spans="1:6" ht="18.75" customHeight="1">
      <c r="A12" s="59"/>
      <c r="B12" s="60">
        <v>1337</v>
      </c>
      <c r="C12" s="61" t="s">
        <v>11</v>
      </c>
      <c r="D12" s="60">
        <v>141000</v>
      </c>
      <c r="E12" s="60">
        <f>SUM(D12)</f>
        <v>141000</v>
      </c>
      <c r="F12" s="62">
        <v>134457</v>
      </c>
    </row>
    <row r="13" spans="1:6" ht="18.75" customHeight="1">
      <c r="A13" s="59"/>
      <c r="B13" s="60">
        <v>1341</v>
      </c>
      <c r="C13" s="61" t="s">
        <v>12</v>
      </c>
      <c r="D13" s="60">
        <v>8000</v>
      </c>
      <c r="E13" s="60">
        <f aca="true" t="shared" si="0" ref="E13:E33">SUM(D13)</f>
        <v>8000</v>
      </c>
      <c r="F13" s="62">
        <v>7350</v>
      </c>
    </row>
    <row r="14" spans="1:6" ht="18.75" customHeight="1">
      <c r="A14" s="59"/>
      <c r="B14" s="60">
        <v>1343</v>
      </c>
      <c r="C14" s="61" t="s">
        <v>13</v>
      </c>
      <c r="D14" s="60">
        <v>4000</v>
      </c>
      <c r="E14" s="60">
        <f t="shared" si="0"/>
        <v>4000</v>
      </c>
      <c r="F14" s="62">
        <v>2300</v>
      </c>
    </row>
    <row r="15" spans="1:6" ht="18.75" customHeight="1">
      <c r="A15" s="59"/>
      <c r="B15" s="60">
        <v>1361</v>
      </c>
      <c r="C15" s="61" t="s">
        <v>14</v>
      </c>
      <c r="D15" s="60">
        <v>2000</v>
      </c>
      <c r="E15" s="60">
        <f t="shared" si="0"/>
        <v>2000</v>
      </c>
      <c r="F15" s="62">
        <v>2530</v>
      </c>
    </row>
    <row r="16" spans="1:6" ht="18.75" customHeight="1">
      <c r="A16" s="59"/>
      <c r="B16" s="60">
        <v>1511</v>
      </c>
      <c r="C16" s="61" t="s">
        <v>72</v>
      </c>
      <c r="D16" s="60">
        <v>200000</v>
      </c>
      <c r="E16" s="60">
        <f t="shared" si="0"/>
        <v>200000</v>
      </c>
      <c r="F16" s="62">
        <v>216213</v>
      </c>
    </row>
    <row r="17" spans="1:6" ht="18.75" customHeight="1">
      <c r="A17" s="59"/>
      <c r="B17" s="60">
        <v>4112</v>
      </c>
      <c r="C17" s="61" t="s">
        <v>15</v>
      </c>
      <c r="D17" s="60">
        <v>22200</v>
      </c>
      <c r="E17" s="60">
        <f t="shared" si="0"/>
        <v>22200</v>
      </c>
      <c r="F17" s="62">
        <v>22200</v>
      </c>
    </row>
    <row r="18" spans="1:6" ht="18.75" customHeight="1">
      <c r="A18" s="59">
        <v>2119</v>
      </c>
      <c r="B18" s="60">
        <v>2343</v>
      </c>
      <c r="C18" s="61" t="s">
        <v>16</v>
      </c>
      <c r="D18" s="60">
        <v>20000</v>
      </c>
      <c r="E18" s="60">
        <f t="shared" si="0"/>
        <v>20000</v>
      </c>
      <c r="F18" s="62">
        <v>7877</v>
      </c>
    </row>
    <row r="19" spans="1:6" ht="28.5">
      <c r="A19" s="59">
        <v>2122</v>
      </c>
      <c r="B19" s="60">
        <v>2310</v>
      </c>
      <c r="C19" s="63" t="s">
        <v>17</v>
      </c>
      <c r="D19" s="60">
        <v>4000</v>
      </c>
      <c r="E19" s="60">
        <f t="shared" si="0"/>
        <v>4000</v>
      </c>
      <c r="F19" s="62">
        <v>1600</v>
      </c>
    </row>
    <row r="20" spans="1:6" ht="18.75" customHeight="1">
      <c r="A20" s="59">
        <v>2310</v>
      </c>
      <c r="B20" s="60">
        <v>2132</v>
      </c>
      <c r="C20" s="61" t="s">
        <v>18</v>
      </c>
      <c r="D20" s="60">
        <v>6000</v>
      </c>
      <c r="E20" s="60">
        <f t="shared" si="0"/>
        <v>6000</v>
      </c>
      <c r="F20" s="62">
        <v>6000</v>
      </c>
    </row>
    <row r="21" spans="1:6" ht="18.75" customHeight="1">
      <c r="A21" s="59">
        <v>3314</v>
      </c>
      <c r="B21" s="60">
        <v>2111</v>
      </c>
      <c r="C21" s="61" t="s">
        <v>97</v>
      </c>
      <c r="D21" s="60">
        <v>100</v>
      </c>
      <c r="E21" s="60">
        <f t="shared" si="0"/>
        <v>100</v>
      </c>
      <c r="F21" s="62">
        <v>115</v>
      </c>
    </row>
    <row r="22" spans="1:6" ht="18.75" customHeight="1">
      <c r="A22" s="59">
        <v>3399</v>
      </c>
      <c r="B22" s="60">
        <v>2112</v>
      </c>
      <c r="C22" s="61" t="s">
        <v>19</v>
      </c>
      <c r="D22" s="60">
        <v>0</v>
      </c>
      <c r="E22" s="60">
        <f t="shared" si="0"/>
        <v>0</v>
      </c>
      <c r="F22" s="62">
        <v>2970</v>
      </c>
    </row>
    <row r="23" spans="1:6" ht="28.5">
      <c r="A23" s="59">
        <v>3399</v>
      </c>
      <c r="B23" s="60">
        <v>2321</v>
      </c>
      <c r="C23" s="63" t="s">
        <v>20</v>
      </c>
      <c r="D23" s="60">
        <v>0</v>
      </c>
      <c r="E23" s="60">
        <f t="shared" si="0"/>
        <v>0</v>
      </c>
      <c r="F23" s="62">
        <v>7000</v>
      </c>
    </row>
    <row r="24" spans="1:6" ht="18.75" customHeight="1">
      <c r="A24" s="59">
        <v>3612</v>
      </c>
      <c r="B24" s="60">
        <v>2132</v>
      </c>
      <c r="C24" s="61" t="s">
        <v>21</v>
      </c>
      <c r="D24" s="60">
        <v>18800</v>
      </c>
      <c r="E24" s="60">
        <f t="shared" si="0"/>
        <v>18800</v>
      </c>
      <c r="F24" s="62">
        <v>18720</v>
      </c>
    </row>
    <row r="25" spans="1:6" ht="18.75" customHeight="1">
      <c r="A25" s="59">
        <v>3639</v>
      </c>
      <c r="B25" s="60">
        <v>2131</v>
      </c>
      <c r="C25" s="61" t="s">
        <v>22</v>
      </c>
      <c r="D25" s="60">
        <v>19000</v>
      </c>
      <c r="E25" s="60">
        <f t="shared" si="0"/>
        <v>19000</v>
      </c>
      <c r="F25" s="62">
        <v>17204</v>
      </c>
    </row>
    <row r="26" spans="1:6" ht="28.5">
      <c r="A26" s="59">
        <v>3722</v>
      </c>
      <c r="B26" s="60">
        <v>2112</v>
      </c>
      <c r="C26" s="63" t="s">
        <v>23</v>
      </c>
      <c r="D26" s="60">
        <v>700</v>
      </c>
      <c r="E26" s="60">
        <f t="shared" si="0"/>
        <v>700</v>
      </c>
      <c r="F26" s="62">
        <v>576</v>
      </c>
    </row>
    <row r="27" spans="1:6" ht="14.25">
      <c r="A27" s="59">
        <v>3722</v>
      </c>
      <c r="B27" s="60">
        <v>2329</v>
      </c>
      <c r="C27" s="61" t="s">
        <v>24</v>
      </c>
      <c r="D27" s="60">
        <v>0</v>
      </c>
      <c r="E27" s="60">
        <f t="shared" si="0"/>
        <v>0</v>
      </c>
      <c r="F27" s="62">
        <v>2957.2</v>
      </c>
    </row>
    <row r="28" spans="1:6" ht="28.5">
      <c r="A28" s="59">
        <v>6171</v>
      </c>
      <c r="B28" s="60">
        <v>2111</v>
      </c>
      <c r="C28" s="63" t="s">
        <v>25</v>
      </c>
      <c r="D28" s="60">
        <v>200</v>
      </c>
      <c r="E28" s="60">
        <f t="shared" si="0"/>
        <v>200</v>
      </c>
      <c r="F28" s="62">
        <v>245</v>
      </c>
    </row>
    <row r="29" spans="1:6" ht="28.5">
      <c r="A29" s="59">
        <v>6171</v>
      </c>
      <c r="B29" s="60">
        <v>2324</v>
      </c>
      <c r="C29" s="63" t="s">
        <v>28</v>
      </c>
      <c r="D29" s="60">
        <v>0</v>
      </c>
      <c r="E29" s="60">
        <f t="shared" si="0"/>
        <v>0</v>
      </c>
      <c r="F29" s="62">
        <v>412</v>
      </c>
    </row>
    <row r="30" spans="1:6" ht="18.75" customHeight="1">
      <c r="A30" s="59">
        <v>6171</v>
      </c>
      <c r="B30" s="60">
        <v>3113</v>
      </c>
      <c r="C30" s="61" t="s">
        <v>26</v>
      </c>
      <c r="D30" s="60">
        <v>0</v>
      </c>
      <c r="E30" s="60">
        <f t="shared" si="0"/>
        <v>0</v>
      </c>
      <c r="F30" s="62">
        <v>2000</v>
      </c>
    </row>
    <row r="31" spans="1:6" ht="18.75" customHeight="1">
      <c r="A31" s="59">
        <v>6310</v>
      </c>
      <c r="B31" s="60">
        <v>2141</v>
      </c>
      <c r="C31" s="61" t="s">
        <v>27</v>
      </c>
      <c r="D31" s="60">
        <v>40000</v>
      </c>
      <c r="E31" s="60">
        <f t="shared" si="0"/>
        <v>40000</v>
      </c>
      <c r="F31" s="62">
        <v>62123.16</v>
      </c>
    </row>
    <row r="32" spans="1:6" ht="17.25" customHeight="1" thickBot="1">
      <c r="A32" s="64">
        <v>6310</v>
      </c>
      <c r="B32" s="65">
        <v>2142</v>
      </c>
      <c r="C32" s="66" t="s">
        <v>29</v>
      </c>
      <c r="D32" s="65">
        <v>5000</v>
      </c>
      <c r="E32" s="65">
        <f t="shared" si="0"/>
        <v>5000</v>
      </c>
      <c r="F32" s="67">
        <v>5100</v>
      </c>
    </row>
    <row r="33" spans="1:6" ht="18.75" customHeight="1" thickBot="1" thickTop="1">
      <c r="A33" s="68" t="s">
        <v>30</v>
      </c>
      <c r="B33" s="69"/>
      <c r="C33" s="70"/>
      <c r="D33" s="71">
        <v>2146000</v>
      </c>
      <c r="E33" s="71">
        <f t="shared" si="0"/>
        <v>2146000</v>
      </c>
      <c r="F33" s="72">
        <v>2705065.36</v>
      </c>
    </row>
    <row r="34" spans="1:6" ht="18.75" customHeight="1" thickBot="1" thickTop="1">
      <c r="A34" s="73"/>
      <c r="B34" s="69">
        <v>8115</v>
      </c>
      <c r="C34" s="69" t="s">
        <v>57</v>
      </c>
      <c r="D34" s="74">
        <v>3350000</v>
      </c>
      <c r="E34" s="74">
        <v>3350000</v>
      </c>
      <c r="F34" s="75">
        <v>-1349836.95</v>
      </c>
    </row>
    <row r="35" spans="1:6" ht="18.75" customHeight="1" thickTop="1">
      <c r="A35" s="76"/>
      <c r="B35" s="76"/>
      <c r="C35" s="76"/>
      <c r="D35" s="76"/>
      <c r="E35" s="76"/>
      <c r="F35" s="76"/>
    </row>
    <row r="36" spans="1:6" ht="18.75" customHeight="1">
      <c r="A36" s="29"/>
      <c r="B36" s="29"/>
      <c r="C36" s="29"/>
      <c r="D36" s="29"/>
      <c r="E36" s="29"/>
      <c r="F36" s="29"/>
    </row>
    <row r="37" spans="1:6" ht="18.75" customHeight="1">
      <c r="A37" s="29"/>
      <c r="B37" s="29"/>
      <c r="C37" s="29"/>
      <c r="D37" s="29"/>
      <c r="E37" s="29"/>
      <c r="F37" s="29"/>
    </row>
    <row r="38" spans="1:6" ht="18.75" customHeight="1">
      <c r="A38" s="29"/>
      <c r="B38" s="29"/>
      <c r="C38" s="29"/>
      <c r="D38" s="29"/>
      <c r="E38" s="29"/>
      <c r="F38" s="29"/>
    </row>
    <row r="39" spans="1:6" ht="18.75" customHeight="1">
      <c r="A39" s="29"/>
      <c r="B39" s="29"/>
      <c r="C39" s="29"/>
      <c r="D39" s="29"/>
      <c r="E39" s="29"/>
      <c r="F39" s="29"/>
    </row>
    <row r="40" spans="1:6" ht="18.75" customHeight="1">
      <c r="A40" s="29"/>
      <c r="B40" s="29"/>
      <c r="C40" s="29"/>
      <c r="D40" s="29"/>
      <c r="E40" s="29"/>
      <c r="F40" s="29"/>
    </row>
    <row r="41" spans="1:6" ht="18.75" customHeight="1">
      <c r="A41" s="29"/>
      <c r="B41" s="29"/>
      <c r="C41" s="29"/>
      <c r="D41" s="29"/>
      <c r="E41" s="29"/>
      <c r="F41" s="29"/>
    </row>
    <row r="42" spans="1:6" ht="18.75" customHeight="1">
      <c r="A42" s="29"/>
      <c r="B42" s="29"/>
      <c r="C42" s="29"/>
      <c r="D42" s="29"/>
      <c r="E42" s="29"/>
      <c r="F42" s="29"/>
    </row>
    <row r="43" spans="1:6" ht="18.75" customHeight="1">
      <c r="A43" s="29"/>
      <c r="B43" s="29"/>
      <c r="C43" s="29"/>
      <c r="D43" s="29"/>
      <c r="E43" s="29"/>
      <c r="F43" s="29"/>
    </row>
    <row r="44" spans="1:6" ht="18.75" customHeight="1">
      <c r="A44" s="29"/>
      <c r="B44" s="29"/>
      <c r="C44" s="29"/>
      <c r="D44" s="29"/>
      <c r="E44" s="29"/>
      <c r="F44" s="29"/>
    </row>
    <row r="45" spans="1:6" ht="18.75" customHeight="1">
      <c r="A45" s="29"/>
      <c r="B45" s="29"/>
      <c r="C45" s="29"/>
      <c r="D45" s="29"/>
      <c r="E45" s="29"/>
      <c r="F45" s="29"/>
    </row>
    <row r="46" spans="1:6" ht="12.75">
      <c r="A46" s="29"/>
      <c r="B46" s="29"/>
      <c r="C46" s="29"/>
      <c r="D46" s="29"/>
      <c r="E46" s="29"/>
      <c r="F46" s="29"/>
    </row>
    <row r="47" ht="18.75" thickBot="1">
      <c r="A47" s="35" t="s">
        <v>67</v>
      </c>
    </row>
    <row r="48" spans="1:6" s="83" customFormat="1" ht="16.5" thickBot="1" thickTop="1">
      <c r="A48" s="77" t="s">
        <v>1</v>
      </c>
      <c r="B48" s="78"/>
      <c r="C48" s="79" t="s">
        <v>2</v>
      </c>
      <c r="D48" s="80" t="s">
        <v>3</v>
      </c>
      <c r="E48" s="81" t="s">
        <v>4</v>
      </c>
      <c r="F48" s="82" t="s">
        <v>5</v>
      </c>
    </row>
    <row r="49" spans="1:6" ht="18.75" customHeight="1" thickTop="1">
      <c r="A49" s="55">
        <v>2310</v>
      </c>
      <c r="B49" s="56"/>
      <c r="C49" s="57" t="s">
        <v>31</v>
      </c>
      <c r="D49" s="56">
        <v>15000</v>
      </c>
      <c r="E49" s="56">
        <v>14000</v>
      </c>
      <c r="F49" s="58">
        <v>4550</v>
      </c>
    </row>
    <row r="50" spans="1:6" ht="18.75" customHeight="1">
      <c r="A50" s="59">
        <v>2321</v>
      </c>
      <c r="B50" s="60"/>
      <c r="C50" s="61" t="s">
        <v>32</v>
      </c>
      <c r="D50" s="60">
        <v>3350000</v>
      </c>
      <c r="E50" s="60">
        <v>3350000</v>
      </c>
      <c r="F50" s="62">
        <v>5950</v>
      </c>
    </row>
    <row r="51" spans="1:6" ht="18.75" customHeight="1">
      <c r="A51" s="59">
        <v>3111</v>
      </c>
      <c r="B51" s="60"/>
      <c r="C51" s="61" t="s">
        <v>33</v>
      </c>
      <c r="D51" s="60">
        <v>11000</v>
      </c>
      <c r="E51" s="60">
        <v>11000</v>
      </c>
      <c r="F51" s="62">
        <v>3780</v>
      </c>
    </row>
    <row r="52" spans="1:6" ht="18.75" customHeight="1">
      <c r="A52" s="59">
        <v>3113</v>
      </c>
      <c r="B52" s="60"/>
      <c r="C52" s="61" t="s">
        <v>34</v>
      </c>
      <c r="D52" s="60">
        <v>155000</v>
      </c>
      <c r="E52" s="60">
        <v>173000</v>
      </c>
      <c r="F52" s="62">
        <v>171931</v>
      </c>
    </row>
    <row r="53" spans="1:6" ht="18.75" customHeight="1">
      <c r="A53" s="59">
        <v>3314</v>
      </c>
      <c r="B53" s="60"/>
      <c r="C53" s="61" t="s">
        <v>35</v>
      </c>
      <c r="D53" s="60">
        <v>20900</v>
      </c>
      <c r="E53" s="60">
        <v>20900</v>
      </c>
      <c r="F53" s="62">
        <v>12036.5</v>
      </c>
    </row>
    <row r="54" spans="1:6" ht="18.75" customHeight="1">
      <c r="A54" s="59">
        <v>3319</v>
      </c>
      <c r="B54" s="60"/>
      <c r="C54" s="61" t="s">
        <v>36</v>
      </c>
      <c r="D54" s="60">
        <v>3000</v>
      </c>
      <c r="E54" s="60">
        <v>10200</v>
      </c>
      <c r="F54" s="62">
        <v>10098</v>
      </c>
    </row>
    <row r="55" spans="1:6" ht="18.75" customHeight="1">
      <c r="A55" s="59">
        <v>3341</v>
      </c>
      <c r="B55" s="60"/>
      <c r="C55" s="61" t="s">
        <v>37</v>
      </c>
      <c r="D55" s="60">
        <v>800</v>
      </c>
      <c r="E55" s="60">
        <v>1000</v>
      </c>
      <c r="F55" s="62">
        <v>928</v>
      </c>
    </row>
    <row r="56" spans="1:6" ht="28.5">
      <c r="A56" s="59">
        <v>3399</v>
      </c>
      <c r="B56" s="60"/>
      <c r="C56" s="63" t="s">
        <v>38</v>
      </c>
      <c r="D56" s="60">
        <v>83000</v>
      </c>
      <c r="E56" s="60">
        <v>75800</v>
      </c>
      <c r="F56" s="62">
        <v>26540.5</v>
      </c>
    </row>
    <row r="57" spans="1:6" ht="28.5">
      <c r="A57" s="59">
        <v>3421</v>
      </c>
      <c r="B57" s="60"/>
      <c r="C57" s="63" t="s">
        <v>39</v>
      </c>
      <c r="D57" s="60">
        <v>7000</v>
      </c>
      <c r="E57" s="60">
        <v>7000</v>
      </c>
      <c r="F57" s="62">
        <v>5208.5</v>
      </c>
    </row>
    <row r="58" spans="1:6" ht="18.75" customHeight="1">
      <c r="A58" s="59">
        <v>3513</v>
      </c>
      <c r="B58" s="60"/>
      <c r="C58" s="61" t="s">
        <v>40</v>
      </c>
      <c r="D58" s="60">
        <v>0</v>
      </c>
      <c r="E58" s="60">
        <v>2900</v>
      </c>
      <c r="F58" s="62">
        <v>2905</v>
      </c>
    </row>
    <row r="59" spans="1:6" ht="18.75" customHeight="1">
      <c r="A59" s="59">
        <v>3631</v>
      </c>
      <c r="B59" s="60"/>
      <c r="C59" s="61" t="s">
        <v>41</v>
      </c>
      <c r="D59" s="60">
        <v>30000</v>
      </c>
      <c r="E59" s="60">
        <v>30000</v>
      </c>
      <c r="F59" s="62">
        <v>26107</v>
      </c>
    </row>
    <row r="60" spans="1:6" ht="18.75" customHeight="1">
      <c r="A60" s="59">
        <v>3632</v>
      </c>
      <c r="B60" s="60"/>
      <c r="C60" s="61" t="s">
        <v>42</v>
      </c>
      <c r="D60" s="60">
        <v>2000</v>
      </c>
      <c r="E60" s="60">
        <v>2000</v>
      </c>
      <c r="F60" s="62">
        <v>2000</v>
      </c>
    </row>
    <row r="61" spans="1:6" ht="18.75" customHeight="1">
      <c r="A61" s="59">
        <v>3636</v>
      </c>
      <c r="B61" s="60"/>
      <c r="C61" s="63" t="s">
        <v>43</v>
      </c>
      <c r="D61" s="60">
        <v>4500</v>
      </c>
      <c r="E61" s="60">
        <v>0</v>
      </c>
      <c r="F61" s="62">
        <v>0</v>
      </c>
    </row>
    <row r="62" spans="1:6" ht="28.5">
      <c r="A62" s="59">
        <v>3639</v>
      </c>
      <c r="B62" s="60"/>
      <c r="C62" s="63" t="s">
        <v>44</v>
      </c>
      <c r="D62" s="60">
        <v>365000</v>
      </c>
      <c r="E62" s="60">
        <v>365000</v>
      </c>
      <c r="F62" s="62">
        <v>93171.5</v>
      </c>
    </row>
    <row r="63" spans="1:6" ht="18.75" customHeight="1">
      <c r="A63" s="59">
        <v>3721</v>
      </c>
      <c r="B63" s="60"/>
      <c r="C63" s="61" t="s">
        <v>45</v>
      </c>
      <c r="D63" s="60">
        <v>5000</v>
      </c>
      <c r="E63" s="60">
        <v>5000</v>
      </c>
      <c r="F63" s="62">
        <v>4167</v>
      </c>
    </row>
    <row r="64" spans="1:6" ht="17.25" customHeight="1">
      <c r="A64" s="59">
        <v>3722</v>
      </c>
      <c r="B64" s="60"/>
      <c r="C64" s="61" t="s">
        <v>46</v>
      </c>
      <c r="D64" s="60">
        <v>160000</v>
      </c>
      <c r="E64" s="60">
        <v>202000</v>
      </c>
      <c r="F64" s="62">
        <v>194541</v>
      </c>
    </row>
    <row r="65" spans="1:6" ht="18" customHeight="1">
      <c r="A65" s="59">
        <v>3745</v>
      </c>
      <c r="B65" s="60"/>
      <c r="C65" s="63" t="s">
        <v>47</v>
      </c>
      <c r="D65" s="60">
        <v>29000</v>
      </c>
      <c r="E65" s="60">
        <v>28200</v>
      </c>
      <c r="F65" s="62">
        <v>11344.5</v>
      </c>
    </row>
    <row r="66" spans="1:6" ht="18.75" customHeight="1">
      <c r="A66" s="59">
        <v>3749</v>
      </c>
      <c r="B66" s="60"/>
      <c r="C66" s="61" t="s">
        <v>48</v>
      </c>
      <c r="D66" s="60">
        <v>0</v>
      </c>
      <c r="E66" s="60">
        <v>900</v>
      </c>
      <c r="F66" s="62">
        <v>887</v>
      </c>
    </row>
    <row r="67" spans="1:6" ht="18.75" customHeight="1">
      <c r="A67" s="59">
        <v>5512</v>
      </c>
      <c r="B67" s="60"/>
      <c r="C67" s="61" t="s">
        <v>49</v>
      </c>
      <c r="D67" s="60">
        <v>40000</v>
      </c>
      <c r="E67" s="60">
        <v>40000</v>
      </c>
      <c r="F67" s="62">
        <v>38442</v>
      </c>
    </row>
    <row r="68" spans="1:6" ht="18.75" customHeight="1">
      <c r="A68" s="59">
        <v>6112</v>
      </c>
      <c r="B68" s="60"/>
      <c r="C68" s="63" t="s">
        <v>50</v>
      </c>
      <c r="D68" s="60">
        <v>200000</v>
      </c>
      <c r="E68" s="60">
        <v>200000</v>
      </c>
      <c r="F68" s="62">
        <v>188155.51</v>
      </c>
    </row>
    <row r="69" spans="1:6" ht="28.5">
      <c r="A69" s="59">
        <v>6171</v>
      </c>
      <c r="B69" s="60"/>
      <c r="C69" s="63" t="s">
        <v>51</v>
      </c>
      <c r="D69" s="60">
        <v>400000</v>
      </c>
      <c r="E69" s="60">
        <v>456000</v>
      </c>
      <c r="F69" s="62">
        <v>442432</v>
      </c>
    </row>
    <row r="70" spans="1:6" ht="18.75" customHeight="1">
      <c r="A70" s="59">
        <v>6310</v>
      </c>
      <c r="B70" s="60"/>
      <c r="C70" s="63" t="s">
        <v>52</v>
      </c>
      <c r="D70" s="60">
        <v>6000</v>
      </c>
      <c r="E70" s="60">
        <v>6000</v>
      </c>
      <c r="F70" s="62">
        <v>5965</v>
      </c>
    </row>
    <row r="71" spans="1:6" ht="18.75" customHeight="1">
      <c r="A71" s="59">
        <v>6320</v>
      </c>
      <c r="B71" s="60"/>
      <c r="C71" s="63" t="s">
        <v>53</v>
      </c>
      <c r="D71" s="60">
        <v>9000</v>
      </c>
      <c r="E71" s="60">
        <v>9800</v>
      </c>
      <c r="F71" s="62">
        <v>9785</v>
      </c>
    </row>
    <row r="72" spans="1:6" ht="28.5">
      <c r="A72" s="59">
        <v>6399</v>
      </c>
      <c r="B72" s="60"/>
      <c r="C72" s="63" t="s">
        <v>54</v>
      </c>
      <c r="D72" s="60">
        <v>0</v>
      </c>
      <c r="E72" s="60">
        <v>76400</v>
      </c>
      <c r="F72" s="62">
        <v>76320</v>
      </c>
    </row>
    <row r="73" spans="1:6" ht="18.75" customHeight="1">
      <c r="A73" s="59">
        <v>6402</v>
      </c>
      <c r="B73" s="60"/>
      <c r="C73" s="61" t="s">
        <v>56</v>
      </c>
      <c r="D73" s="60">
        <v>10400</v>
      </c>
      <c r="E73" s="60">
        <v>10400</v>
      </c>
      <c r="F73" s="62">
        <v>10347.3</v>
      </c>
    </row>
    <row r="74" spans="1:6" ht="18.75" customHeight="1" thickBot="1">
      <c r="A74" s="59">
        <v>6409</v>
      </c>
      <c r="B74" s="60"/>
      <c r="C74" s="61" t="s">
        <v>55</v>
      </c>
      <c r="D74" s="60">
        <v>589400</v>
      </c>
      <c r="E74" s="60">
        <v>398500</v>
      </c>
      <c r="F74" s="62">
        <v>7636</v>
      </c>
    </row>
    <row r="75" spans="1:8" ht="18.75" customHeight="1" thickBot="1" thickTop="1">
      <c r="A75" s="24" t="s">
        <v>30</v>
      </c>
      <c r="B75" s="27"/>
      <c r="C75" s="28"/>
      <c r="D75" s="25">
        <v>5496000</v>
      </c>
      <c r="E75" s="25">
        <v>5496000</v>
      </c>
      <c r="F75" s="26">
        <v>1355228.41</v>
      </c>
      <c r="H75">
        <f>SUM(F33-F75)</f>
        <v>1349836.95</v>
      </c>
    </row>
    <row r="76" spans="1:6" ht="16.5" thickTop="1">
      <c r="A76" s="36"/>
      <c r="B76" s="37"/>
      <c r="C76" s="37"/>
      <c r="D76" s="36"/>
      <c r="E76" s="36"/>
      <c r="F76" s="36"/>
    </row>
    <row r="77" ht="20.25">
      <c r="A77" s="8" t="s">
        <v>58</v>
      </c>
    </row>
    <row r="80" ht="15">
      <c r="A80" s="9" t="s">
        <v>104</v>
      </c>
    </row>
    <row r="82" spans="1:3" ht="18">
      <c r="A82" s="84" t="s">
        <v>105</v>
      </c>
      <c r="B82" s="85"/>
      <c r="C82" s="85"/>
    </row>
    <row r="85" spans="1:3" ht="18">
      <c r="A85" s="7" t="s">
        <v>99</v>
      </c>
      <c r="B85" s="7"/>
      <c r="C85" s="7"/>
    </row>
    <row r="86" ht="12.75">
      <c r="A86" t="s">
        <v>102</v>
      </c>
    </row>
    <row r="88" ht="14.25">
      <c r="A88" s="54" t="s">
        <v>103</v>
      </c>
    </row>
  </sheetData>
  <mergeCells count="1">
    <mergeCell ref="A82:C82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34"/>
  <sheetViews>
    <sheetView workbookViewId="0" topLeftCell="A1">
      <selection activeCell="E44" sqref="E44"/>
    </sheetView>
  </sheetViews>
  <sheetFormatPr defaultColWidth="9.140625" defaultRowHeight="12.75"/>
  <cols>
    <col min="1" max="1" width="18.00390625" style="0" customWidth="1"/>
    <col min="2" max="2" width="23.00390625" style="0" customWidth="1"/>
    <col min="3" max="3" width="21.57421875" style="0" customWidth="1"/>
    <col min="4" max="5" width="16.8515625" style="0" customWidth="1"/>
  </cols>
  <sheetData>
    <row r="1" spans="1:4" ht="13.5" thickBot="1">
      <c r="A1" s="32" t="s">
        <v>59</v>
      </c>
      <c r="B1" s="33" t="s">
        <v>63</v>
      </c>
      <c r="C1" s="33" t="s">
        <v>64</v>
      </c>
      <c r="D1" s="34" t="s">
        <v>65</v>
      </c>
    </row>
    <row r="2" spans="1:4" s="31" customFormat="1" ht="13.5" thickTop="1">
      <c r="A2" s="38"/>
      <c r="B2" s="41" t="s">
        <v>98</v>
      </c>
      <c r="C2" s="39"/>
      <c r="D2" s="40"/>
    </row>
    <row r="3" spans="1:4" ht="12.75">
      <c r="A3" s="13" t="s">
        <v>60</v>
      </c>
      <c r="B3" s="2">
        <v>2010</v>
      </c>
      <c r="C3" s="2">
        <v>2010</v>
      </c>
      <c r="D3" s="10">
        <v>2548</v>
      </c>
    </row>
    <row r="4" spans="1:4" ht="12.75">
      <c r="A4" s="13" t="s">
        <v>101</v>
      </c>
      <c r="B4" s="2">
        <v>114</v>
      </c>
      <c r="C4" s="2">
        <v>114</v>
      </c>
      <c r="D4" s="10">
        <v>133</v>
      </c>
    </row>
    <row r="5" spans="1:4" ht="12.75">
      <c r="A5" s="13" t="s">
        <v>61</v>
      </c>
      <c r="B5" s="2">
        <v>0</v>
      </c>
      <c r="C5" s="2">
        <v>0</v>
      </c>
      <c r="D5" s="10">
        <v>2</v>
      </c>
    </row>
    <row r="6" spans="1:4" ht="13.5" thickBot="1">
      <c r="A6" s="14" t="s">
        <v>62</v>
      </c>
      <c r="B6" s="11">
        <v>22</v>
      </c>
      <c r="C6" s="11">
        <v>22</v>
      </c>
      <c r="D6" s="12">
        <v>22</v>
      </c>
    </row>
    <row r="27" ht="13.5" thickBot="1"/>
    <row r="28" spans="1:4" ht="16.5" thickBot="1" thickTop="1">
      <c r="A28" s="46" t="s">
        <v>60</v>
      </c>
      <c r="B28" s="47"/>
      <c r="C28" s="47"/>
      <c r="D28" s="48"/>
    </row>
    <row r="29" spans="1:4" s="31" customFormat="1" ht="13.5" thickTop="1">
      <c r="A29" s="51" t="s">
        <v>66</v>
      </c>
      <c r="B29" s="49"/>
      <c r="C29" s="49"/>
      <c r="D29" s="50"/>
    </row>
    <row r="30" spans="1:4" ht="12.75">
      <c r="A30" s="43"/>
      <c r="B30" s="44" t="s">
        <v>63</v>
      </c>
      <c r="C30" s="44" t="s">
        <v>64</v>
      </c>
      <c r="D30" s="45" t="s">
        <v>65</v>
      </c>
    </row>
    <row r="31" spans="1:4" ht="12.75">
      <c r="A31" s="1" t="s">
        <v>100</v>
      </c>
      <c r="B31" s="2">
        <v>1658</v>
      </c>
      <c r="C31" s="2">
        <v>1658</v>
      </c>
      <c r="D31" s="3">
        <v>2183</v>
      </c>
    </row>
    <row r="32" spans="1:4" ht="12.75">
      <c r="A32" s="1" t="s">
        <v>71</v>
      </c>
      <c r="B32" s="2">
        <v>153</v>
      </c>
      <c r="C32" s="2">
        <v>153</v>
      </c>
      <c r="D32" s="3">
        <v>143</v>
      </c>
    </row>
    <row r="33" spans="1:4" ht="12.75">
      <c r="A33" s="1" t="s">
        <v>14</v>
      </c>
      <c r="B33" s="2">
        <v>2</v>
      </c>
      <c r="C33" s="2">
        <v>2</v>
      </c>
      <c r="D33" s="3">
        <v>2.5</v>
      </c>
    </row>
    <row r="34" spans="1:4" ht="13.5" thickBot="1">
      <c r="A34" s="19" t="s">
        <v>72</v>
      </c>
      <c r="B34" s="4">
        <v>200</v>
      </c>
      <c r="C34" s="4">
        <v>200</v>
      </c>
      <c r="D34" s="5">
        <v>216</v>
      </c>
    </row>
    <row r="35" ht="13.5" thickTop="1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D13"/>
  <sheetViews>
    <sheetView workbookViewId="0" topLeftCell="A1">
      <selection activeCell="A1" sqref="A1:D13"/>
    </sheetView>
  </sheetViews>
  <sheetFormatPr defaultColWidth="9.140625" defaultRowHeight="12.75"/>
  <cols>
    <col min="1" max="1" width="10.28125" style="0" customWidth="1"/>
    <col min="2" max="2" width="2.7109375" style="0" hidden="1" customWidth="1"/>
    <col min="3" max="3" width="13.8515625" style="0" customWidth="1"/>
    <col min="4" max="4" width="15.421875" style="0" customWidth="1"/>
    <col min="5" max="5" width="15.8515625" style="0" customWidth="1"/>
    <col min="6" max="6" width="19.140625" style="0" customWidth="1"/>
  </cols>
  <sheetData>
    <row r="1" spans="3:4" ht="12.75">
      <c r="C1" t="s">
        <v>106</v>
      </c>
      <c r="D1" t="s">
        <v>107</v>
      </c>
    </row>
    <row r="2" spans="1:4" ht="12.75">
      <c r="A2">
        <v>1</v>
      </c>
      <c r="C2">
        <v>160</v>
      </c>
      <c r="D2">
        <v>40</v>
      </c>
    </row>
    <row r="3" spans="1:4" ht="12.75">
      <c r="A3">
        <v>2</v>
      </c>
      <c r="C3">
        <v>220</v>
      </c>
      <c r="D3">
        <v>180</v>
      </c>
    </row>
    <row r="4" spans="1:4" ht="12.75">
      <c r="A4">
        <v>3</v>
      </c>
      <c r="C4">
        <v>195</v>
      </c>
      <c r="D4">
        <v>180</v>
      </c>
    </row>
    <row r="5" spans="1:4" ht="12.75">
      <c r="A5">
        <v>4</v>
      </c>
      <c r="C5">
        <v>195</v>
      </c>
      <c r="D5">
        <v>40</v>
      </c>
    </row>
    <row r="6" spans="1:4" ht="12.75">
      <c r="A6">
        <v>5</v>
      </c>
      <c r="C6">
        <v>240</v>
      </c>
      <c r="D6">
        <v>160</v>
      </c>
    </row>
    <row r="7" spans="1:4" ht="12.75">
      <c r="A7">
        <v>6</v>
      </c>
      <c r="C7">
        <v>260</v>
      </c>
      <c r="D7">
        <v>170</v>
      </c>
    </row>
    <row r="8" spans="1:4" ht="12.75">
      <c r="A8">
        <v>7</v>
      </c>
      <c r="C8">
        <v>380</v>
      </c>
      <c r="D8">
        <v>80</v>
      </c>
    </row>
    <row r="9" spans="1:4" ht="12.75">
      <c r="A9">
        <v>8</v>
      </c>
      <c r="C9">
        <v>190</v>
      </c>
      <c r="D9">
        <v>80</v>
      </c>
    </row>
    <row r="10" spans="1:4" ht="12.75">
      <c r="A10">
        <v>9</v>
      </c>
      <c r="C10">
        <v>180</v>
      </c>
      <c r="D10">
        <v>160</v>
      </c>
    </row>
    <row r="11" spans="1:4" ht="12.75">
      <c r="A11">
        <v>10</v>
      </c>
      <c r="C11">
        <v>220</v>
      </c>
      <c r="D11">
        <v>130</v>
      </c>
    </row>
    <row r="12" spans="1:4" ht="12.75">
      <c r="A12">
        <v>11</v>
      </c>
      <c r="C12">
        <v>190</v>
      </c>
      <c r="D12">
        <v>70</v>
      </c>
    </row>
    <row r="13" spans="1:4" ht="12.75">
      <c r="A13">
        <v>12</v>
      </c>
      <c r="C13">
        <v>280</v>
      </c>
      <c r="D13">
        <v>110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84"/>
  <sheetViews>
    <sheetView tabSelected="1" workbookViewId="0" topLeftCell="A1">
      <selection activeCell="J54" sqref="J54"/>
    </sheetView>
  </sheetViews>
  <sheetFormatPr defaultColWidth="9.140625" defaultRowHeight="12.75"/>
  <cols>
    <col min="1" max="1" width="16.421875" style="0" customWidth="1"/>
    <col min="2" max="2" width="19.8515625" style="0" customWidth="1"/>
    <col min="3" max="3" width="19.140625" style="0" customWidth="1"/>
    <col min="4" max="4" width="11.7109375" style="0" customWidth="1"/>
  </cols>
  <sheetData>
    <row r="1" spans="1:4" ht="13.5" thickBot="1">
      <c r="A1" s="32" t="s">
        <v>67</v>
      </c>
      <c r="B1" s="30"/>
      <c r="C1" s="30"/>
      <c r="D1" s="30"/>
    </row>
    <row r="2" spans="1:4" s="31" customFormat="1" ht="14.25" thickBot="1" thickTop="1">
      <c r="A2" s="38"/>
      <c r="B2" s="52" t="s">
        <v>63</v>
      </c>
      <c r="C2" s="52" t="s">
        <v>64</v>
      </c>
      <c r="D2" s="53" t="s">
        <v>65</v>
      </c>
    </row>
    <row r="3" spans="1:4" ht="13.5" thickTop="1">
      <c r="A3" s="13" t="s">
        <v>68</v>
      </c>
      <c r="B3" s="2">
        <v>1935</v>
      </c>
      <c r="C3" s="2">
        <v>1934</v>
      </c>
      <c r="D3" s="10">
        <v>1295</v>
      </c>
    </row>
    <row r="4" spans="1:4" ht="12.75">
      <c r="A4" s="13" t="s">
        <v>69</v>
      </c>
      <c r="B4" s="2">
        <v>3561</v>
      </c>
      <c r="C4" s="2">
        <v>3562</v>
      </c>
      <c r="D4" s="10">
        <v>60</v>
      </c>
    </row>
    <row r="59" ht="13.5" thickBot="1"/>
    <row r="60" spans="3:5" ht="16.5" thickTop="1">
      <c r="C60" s="20" t="s">
        <v>68</v>
      </c>
      <c r="D60" s="17"/>
      <c r="E60" s="18"/>
    </row>
    <row r="61" spans="3:5" ht="15">
      <c r="C61" s="16"/>
      <c r="D61" s="15"/>
      <c r="E61" s="23" t="s">
        <v>70</v>
      </c>
    </row>
    <row r="62" spans="3:5" ht="12.75">
      <c r="C62" s="21" t="s">
        <v>73</v>
      </c>
      <c r="D62" s="22" t="s">
        <v>74</v>
      </c>
      <c r="E62" s="3"/>
    </row>
    <row r="63" spans="3:5" ht="12.75">
      <c r="C63" s="1">
        <v>2310</v>
      </c>
      <c r="D63" s="2" t="s">
        <v>75</v>
      </c>
      <c r="E63" s="3">
        <v>4.5</v>
      </c>
    </row>
    <row r="64" spans="3:5" ht="12.75">
      <c r="C64" s="1">
        <v>2321</v>
      </c>
      <c r="D64" s="2" t="s">
        <v>84</v>
      </c>
      <c r="E64" s="3">
        <v>0</v>
      </c>
    </row>
    <row r="65" spans="3:5" ht="12.75">
      <c r="C65" s="1">
        <v>3111</v>
      </c>
      <c r="D65" s="2" t="s">
        <v>76</v>
      </c>
      <c r="E65" s="3">
        <v>4</v>
      </c>
    </row>
    <row r="66" spans="3:5" ht="12.75">
      <c r="C66" s="1">
        <v>3113</v>
      </c>
      <c r="D66" s="2" t="s">
        <v>77</v>
      </c>
      <c r="E66" s="3">
        <v>172</v>
      </c>
    </row>
    <row r="67" spans="3:5" ht="12.75">
      <c r="C67" s="1">
        <v>3314</v>
      </c>
      <c r="D67" s="2" t="s">
        <v>78</v>
      </c>
      <c r="E67" s="3">
        <v>12</v>
      </c>
    </row>
    <row r="68" spans="3:5" ht="12.75">
      <c r="C68" s="1">
        <v>3319</v>
      </c>
      <c r="D68" s="2" t="s">
        <v>79</v>
      </c>
      <c r="E68" s="3">
        <v>10</v>
      </c>
    </row>
    <row r="69" spans="3:5" ht="12.75">
      <c r="C69" s="1">
        <v>3341</v>
      </c>
      <c r="D69" s="2" t="s">
        <v>80</v>
      </c>
      <c r="E69" s="3">
        <v>1</v>
      </c>
    </row>
    <row r="70" spans="3:5" ht="12.75">
      <c r="C70" s="1">
        <v>3399</v>
      </c>
      <c r="D70" s="2" t="s">
        <v>81</v>
      </c>
      <c r="E70" s="3">
        <v>26.5</v>
      </c>
    </row>
    <row r="71" spans="3:5" ht="12.75">
      <c r="C71" s="1">
        <v>3421</v>
      </c>
      <c r="D71" s="2" t="s">
        <v>82</v>
      </c>
      <c r="E71" s="3">
        <v>5</v>
      </c>
    </row>
    <row r="72" spans="3:5" ht="12.75">
      <c r="C72" s="1">
        <v>3513</v>
      </c>
      <c r="D72" s="2" t="s">
        <v>83</v>
      </c>
      <c r="E72" s="3">
        <v>3</v>
      </c>
    </row>
    <row r="73" spans="3:5" ht="12.75">
      <c r="C73" s="1">
        <v>3631</v>
      </c>
      <c r="D73" s="2" t="s">
        <v>85</v>
      </c>
      <c r="E73" s="3">
        <v>26</v>
      </c>
    </row>
    <row r="74" spans="3:5" ht="12.75">
      <c r="C74" s="1">
        <v>3632</v>
      </c>
      <c r="D74" s="2" t="s">
        <v>86</v>
      </c>
      <c r="E74" s="3">
        <v>2</v>
      </c>
    </row>
    <row r="75" spans="3:5" ht="12.75">
      <c r="C75" s="1">
        <v>3639</v>
      </c>
      <c r="D75" s="2" t="s">
        <v>87</v>
      </c>
      <c r="E75" s="3">
        <v>93</v>
      </c>
    </row>
    <row r="76" spans="3:5" ht="12.75">
      <c r="C76" s="1">
        <v>3721</v>
      </c>
      <c r="D76" s="2" t="s">
        <v>88</v>
      </c>
      <c r="E76" s="3">
        <v>4</v>
      </c>
    </row>
    <row r="77" spans="3:5" ht="12.75">
      <c r="C77" s="1">
        <v>3722</v>
      </c>
      <c r="D77" s="2" t="s">
        <v>89</v>
      </c>
      <c r="E77" s="3">
        <v>194</v>
      </c>
    </row>
    <row r="78" spans="3:5" ht="12.75">
      <c r="C78" s="1">
        <v>3745</v>
      </c>
      <c r="D78" s="2" t="s">
        <v>90</v>
      </c>
      <c r="E78" s="3">
        <v>11</v>
      </c>
    </row>
    <row r="79" spans="3:5" ht="12.75">
      <c r="C79" s="1">
        <v>5512</v>
      </c>
      <c r="D79" s="2" t="s">
        <v>91</v>
      </c>
      <c r="E79" s="3">
        <v>38</v>
      </c>
    </row>
    <row r="80" spans="3:5" ht="12.75">
      <c r="C80" s="1">
        <v>6112</v>
      </c>
      <c r="D80" s="2" t="s">
        <v>92</v>
      </c>
      <c r="E80" s="3">
        <v>188</v>
      </c>
    </row>
    <row r="81" spans="3:5" ht="12.75">
      <c r="C81" s="1">
        <v>6171</v>
      </c>
      <c r="D81" s="2" t="s">
        <v>93</v>
      </c>
      <c r="E81" s="3">
        <v>442</v>
      </c>
    </row>
    <row r="82" spans="3:5" ht="12.75">
      <c r="C82" s="1">
        <v>6310</v>
      </c>
      <c r="D82" s="2" t="s">
        <v>94</v>
      </c>
      <c r="E82" s="3">
        <v>6</v>
      </c>
    </row>
    <row r="83" spans="3:5" ht="12.75">
      <c r="C83" s="1">
        <v>6320</v>
      </c>
      <c r="D83" s="2" t="s">
        <v>95</v>
      </c>
      <c r="E83" s="3">
        <v>10</v>
      </c>
    </row>
    <row r="84" spans="3:5" ht="13.5" thickBot="1">
      <c r="C84" s="19">
        <v>6399</v>
      </c>
      <c r="D84" s="4" t="s">
        <v>96</v>
      </c>
      <c r="E84" s="5">
        <v>76</v>
      </c>
    </row>
    <row r="85" ht="13.5" thickTop="1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Nesvačilka</dc:creator>
  <cp:keywords/>
  <dc:description/>
  <cp:lastModifiedBy>OU Nesvačilka</cp:lastModifiedBy>
  <cp:lastPrinted>2006-04-18T07:39:58Z</cp:lastPrinted>
  <dcterms:created xsi:type="dcterms:W3CDTF">2006-04-11T07:56:41Z</dcterms:created>
  <dcterms:modified xsi:type="dcterms:W3CDTF">2006-09-07T07:09:27Z</dcterms:modified>
  <cp:category/>
  <cp:version/>
  <cp:contentType/>
  <cp:contentStatus/>
</cp:coreProperties>
</file>